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220" yWindow="-315" windowWidth="10485" windowHeight="8985" tabRatio="762" activeTab="3"/>
  </bookViews>
  <sheets>
    <sheet name="Итог" sheetId="18" r:id="rId1"/>
    <sheet name="теория" sheetId="30" r:id="rId2"/>
    <sheet name="практика" sheetId="36" r:id="rId3"/>
    <sheet name="Няшка" sheetId="32" r:id="rId4"/>
    <sheet name="Берегиня" sheetId="33" r:id="rId5"/>
    <sheet name="Удайпур" sheetId="34" r:id="rId6"/>
    <sheet name="Путешествие" sheetId="35" r:id="rId7"/>
    <sheet name="Вкус" sheetId="31" r:id="rId8"/>
    <sheet name="Вальс" sheetId="28" r:id="rId9"/>
  </sheets>
  <calcPr calcId="125725"/>
</workbook>
</file>

<file path=xl/calcChain.xml><?xml version="1.0" encoding="utf-8"?>
<calcChain xmlns="http://schemas.openxmlformats.org/spreadsheetml/2006/main">
  <c r="J9" i="30"/>
  <c r="B7" i="36"/>
  <c r="J8" i="30"/>
  <c r="J7"/>
  <c r="J6"/>
  <c r="J5"/>
  <c r="J4"/>
  <c r="H21" i="35"/>
  <c r="N7" i="36" s="1"/>
  <c r="G21" i="35"/>
  <c r="L7" i="36" s="1"/>
  <c r="F21" i="35"/>
  <c r="J7" i="36" s="1"/>
  <c r="E21" i="35"/>
  <c r="H7" i="36" s="1"/>
  <c r="D21" i="35"/>
  <c r="F7" i="36" s="1"/>
  <c r="C21" i="35"/>
  <c r="D7" i="36" s="1"/>
  <c r="B21" i="35"/>
  <c r="I20"/>
  <c r="I19"/>
  <c r="I18"/>
  <c r="I17"/>
  <c r="I16"/>
  <c r="I15"/>
  <c r="I14"/>
  <c r="I13"/>
  <c r="I12"/>
  <c r="H11"/>
  <c r="N7" i="30" s="1"/>
  <c r="G11" i="35"/>
  <c r="L7" i="30" s="1"/>
  <c r="F11" i="35"/>
  <c r="E11"/>
  <c r="H7" i="30" s="1"/>
  <c r="D11" i="35"/>
  <c r="F7" i="30" s="1"/>
  <c r="C11" i="35"/>
  <c r="D7" i="30" s="1"/>
  <c r="B11" i="35"/>
  <c r="B7" i="30" s="1"/>
  <c r="I10" i="35"/>
  <c r="I9"/>
  <c r="I8"/>
  <c r="I7"/>
  <c r="I6"/>
  <c r="I5"/>
  <c r="I4"/>
  <c r="I3"/>
  <c r="I2"/>
  <c r="H21" i="34"/>
  <c r="N6" i="36" s="1"/>
  <c r="G21" i="34"/>
  <c r="L6" i="36" s="1"/>
  <c r="F21" i="34"/>
  <c r="J6" i="36" s="1"/>
  <c r="E21" i="34"/>
  <c r="H6" i="36" s="1"/>
  <c r="D21" i="34"/>
  <c r="F6" i="36" s="1"/>
  <c r="C21" i="34"/>
  <c r="D6" i="36" s="1"/>
  <c r="B21" i="34"/>
  <c r="B6" i="36" s="1"/>
  <c r="I20" i="34"/>
  <c r="I19"/>
  <c r="I18"/>
  <c r="I17"/>
  <c r="I16"/>
  <c r="I15"/>
  <c r="I14"/>
  <c r="I13"/>
  <c r="I12"/>
  <c r="H11"/>
  <c r="N6" i="30" s="1"/>
  <c r="G11" i="34"/>
  <c r="L6" i="30" s="1"/>
  <c r="F11" i="34"/>
  <c r="E11"/>
  <c r="H6" i="30" s="1"/>
  <c r="D11" i="34"/>
  <c r="F6" i="30" s="1"/>
  <c r="C11" i="34"/>
  <c r="D6" i="30" s="1"/>
  <c r="B11" i="34"/>
  <c r="B6" i="30" s="1"/>
  <c r="I10" i="34"/>
  <c r="I9"/>
  <c r="I8"/>
  <c r="I7"/>
  <c r="I6"/>
  <c r="I5"/>
  <c r="I4"/>
  <c r="I3"/>
  <c r="I2"/>
  <c r="H21" i="33"/>
  <c r="N5" i="36" s="1"/>
  <c r="G21" i="33"/>
  <c r="L5" i="36" s="1"/>
  <c r="F21" i="33"/>
  <c r="J5" i="36" s="1"/>
  <c r="E21" i="33"/>
  <c r="H5" i="36" s="1"/>
  <c r="D21" i="33"/>
  <c r="F5" i="36" s="1"/>
  <c r="C21" i="33"/>
  <c r="D5" i="36" s="1"/>
  <c r="B21" i="33"/>
  <c r="B5" i="36" s="1"/>
  <c r="I20" i="33"/>
  <c r="I19"/>
  <c r="I18"/>
  <c r="I17"/>
  <c r="I16"/>
  <c r="I15"/>
  <c r="I14"/>
  <c r="I13"/>
  <c r="I12"/>
  <c r="H11"/>
  <c r="N5" i="30" s="1"/>
  <c r="G11" i="33"/>
  <c r="L5" i="30" s="1"/>
  <c r="F11" i="33"/>
  <c r="E11"/>
  <c r="H5" i="30" s="1"/>
  <c r="D11" i="33"/>
  <c r="F5" i="30" s="1"/>
  <c r="C11" i="33"/>
  <c r="D5" i="30" s="1"/>
  <c r="B11" i="33"/>
  <c r="B5" i="30" s="1"/>
  <c r="I10" i="33"/>
  <c r="I9"/>
  <c r="I8"/>
  <c r="I7"/>
  <c r="I6"/>
  <c r="I5"/>
  <c r="I4"/>
  <c r="I3"/>
  <c r="I2"/>
  <c r="H21" i="32"/>
  <c r="N4" i="36" s="1"/>
  <c r="G21" i="32"/>
  <c r="L4" i="36" s="1"/>
  <c r="F21" i="32"/>
  <c r="J4" i="36" s="1"/>
  <c r="E21" i="32"/>
  <c r="H4" i="36" s="1"/>
  <c r="D21" i="32"/>
  <c r="F4" i="36" s="1"/>
  <c r="C21" i="32"/>
  <c r="D4" i="36" s="1"/>
  <c r="B21" i="32"/>
  <c r="B4" i="36" s="1"/>
  <c r="I20" i="32"/>
  <c r="I19"/>
  <c r="I18"/>
  <c r="I17"/>
  <c r="I16"/>
  <c r="I15"/>
  <c r="I14"/>
  <c r="I13"/>
  <c r="I12"/>
  <c r="H11"/>
  <c r="N4" i="30" s="1"/>
  <c r="G11" i="32"/>
  <c r="L4" i="30" s="1"/>
  <c r="F11" i="32"/>
  <c r="E11"/>
  <c r="H4" i="30" s="1"/>
  <c r="D11" i="32"/>
  <c r="F4" i="30" s="1"/>
  <c r="C11" i="32"/>
  <c r="D4" i="30" s="1"/>
  <c r="B11" i="32"/>
  <c r="I10"/>
  <c r="I9"/>
  <c r="I8"/>
  <c r="I7"/>
  <c r="I6"/>
  <c r="I5"/>
  <c r="I4"/>
  <c r="I3"/>
  <c r="I2"/>
  <c r="H21" i="31"/>
  <c r="N8" i="36" s="1"/>
  <c r="G21" i="31"/>
  <c r="L8" i="36" s="1"/>
  <c r="F21" i="31"/>
  <c r="J8" i="36" s="1"/>
  <c r="E21" i="31"/>
  <c r="H8" i="36" s="1"/>
  <c r="D21" i="31"/>
  <c r="F8" i="36" s="1"/>
  <c r="C21" i="31"/>
  <c r="D8" i="36" s="1"/>
  <c r="B21" i="31"/>
  <c r="B8" i="36" s="1"/>
  <c r="I20" i="31"/>
  <c r="I19"/>
  <c r="I18"/>
  <c r="I17"/>
  <c r="I16"/>
  <c r="I15"/>
  <c r="I14"/>
  <c r="I13"/>
  <c r="I12"/>
  <c r="H11"/>
  <c r="N8" i="30" s="1"/>
  <c r="G11" i="31"/>
  <c r="L8" i="30" s="1"/>
  <c r="F11" i="31"/>
  <c r="E11"/>
  <c r="H8" i="30" s="1"/>
  <c r="D11" i="31"/>
  <c r="F8" i="30" s="1"/>
  <c r="C11" i="31"/>
  <c r="D8" i="30" s="1"/>
  <c r="B11" i="31"/>
  <c r="B8" i="30" s="1"/>
  <c r="I10" i="31"/>
  <c r="I9"/>
  <c r="I8"/>
  <c r="I7"/>
  <c r="I6"/>
  <c r="I5"/>
  <c r="I4"/>
  <c r="I3"/>
  <c r="I2"/>
  <c r="I13" i="28"/>
  <c r="I14"/>
  <c r="I15"/>
  <c r="I16"/>
  <c r="I17"/>
  <c r="I18"/>
  <c r="I19"/>
  <c r="I20"/>
  <c r="I12"/>
  <c r="I3"/>
  <c r="I4"/>
  <c r="I5"/>
  <c r="I6"/>
  <c r="I7"/>
  <c r="I8"/>
  <c r="I9"/>
  <c r="I10"/>
  <c r="I2"/>
  <c r="G21"/>
  <c r="L9" i="36" s="1"/>
  <c r="F21" i="28"/>
  <c r="G11"/>
  <c r="L9" i="30" s="1"/>
  <c r="F11" i="28"/>
  <c r="H21"/>
  <c r="N9" i="36" s="1"/>
  <c r="E21" i="28"/>
  <c r="H9" i="36" s="1"/>
  <c r="D21" i="28"/>
  <c r="C21"/>
  <c r="D9" i="36" s="1"/>
  <c r="B21" i="28"/>
  <c r="B9" i="36" s="1"/>
  <c r="H11" i="28"/>
  <c r="N9" i="30" s="1"/>
  <c r="E11" i="28"/>
  <c r="H9" i="30" s="1"/>
  <c r="D11" i="28"/>
  <c r="F9" i="30" s="1"/>
  <c r="C11" i="28"/>
  <c r="D9" i="30" s="1"/>
  <c r="B11" i="28"/>
  <c r="P4" i="36" l="1"/>
  <c r="I21" i="32"/>
  <c r="I21" i="35"/>
  <c r="P7" i="36"/>
  <c r="Q7" s="1"/>
  <c r="P8"/>
  <c r="E8" i="18" s="1"/>
  <c r="I21" i="31"/>
  <c r="Q8" i="36"/>
  <c r="I21" i="34"/>
  <c r="I21" i="33"/>
  <c r="P5" i="36"/>
  <c r="Q5" s="1"/>
  <c r="J9"/>
  <c r="I21" i="28"/>
  <c r="F9" i="36"/>
  <c r="P9" s="1"/>
  <c r="Q9" s="1"/>
  <c r="I11" i="32"/>
  <c r="I22" s="1"/>
  <c r="B4" i="30"/>
  <c r="P4" s="1"/>
  <c r="Q4" s="1"/>
  <c r="P5"/>
  <c r="Q5" s="1"/>
  <c r="C5" i="18" s="1"/>
  <c r="P7" i="30"/>
  <c r="Q7" s="1"/>
  <c r="P6"/>
  <c r="Q6" s="1"/>
  <c r="I11" i="28"/>
  <c r="I11" i="33"/>
  <c r="I11" i="34"/>
  <c r="I11" i="35"/>
  <c r="I22" s="1"/>
  <c r="I11" i="31"/>
  <c r="P8" i="30"/>
  <c r="Q8" s="1"/>
  <c r="C8" i="18" s="1"/>
  <c r="P6" i="36"/>
  <c r="B9" i="30"/>
  <c r="P9" s="1"/>
  <c r="Q9" s="1"/>
  <c r="C7" i="18"/>
  <c r="C6"/>
  <c r="Q4" i="36" l="1"/>
  <c r="E4" i="18"/>
  <c r="E7"/>
  <c r="I22" i="31"/>
  <c r="I22" i="34"/>
  <c r="Q6" i="36"/>
  <c r="E6" i="18"/>
  <c r="I22" i="33"/>
  <c r="E5" i="18"/>
  <c r="I22" i="28"/>
  <c r="E9" i="18"/>
  <c r="C9"/>
  <c r="G9" l="1"/>
  <c r="G8"/>
  <c r="G6"/>
  <c r="G5"/>
  <c r="G7"/>
  <c r="C4" l="1"/>
  <c r="G4" s="1"/>
</calcChain>
</file>

<file path=xl/sharedStrings.xml><?xml version="1.0" encoding="utf-8"?>
<sst xmlns="http://schemas.openxmlformats.org/spreadsheetml/2006/main" count="323" uniqueCount="62">
  <si>
    <t>Четкость определения цели и задач.</t>
  </si>
  <si>
    <t>Показания и противопоказания к применению.</t>
  </si>
  <si>
    <t>Инструментарий и косметика массажных техник</t>
  </si>
  <si>
    <t>Выбор массажной техники</t>
  </si>
  <si>
    <t>Обоснование термического воздействия</t>
  </si>
  <si>
    <t>Инструментарий термического воздействия</t>
  </si>
  <si>
    <t>Сумма баллов</t>
  </si>
  <si>
    <t>Средний балл</t>
  </si>
  <si>
    <t>Привлекательность процедуры (коэф. 2,0)</t>
  </si>
  <si>
    <t>Логичность построения процедуры (коэф. 3,0)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</si>
  <si>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</si>
  <si>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</si>
  <si>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</si>
  <si>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</si>
  <si>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</si>
  <si>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</si>
  <si>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</si>
  <si>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</si>
  <si>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</si>
  <si>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</si>
  <si>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</si>
  <si>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</si>
  <si>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</si>
  <si>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</si>
  <si>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</si>
  <si>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</si>
  <si>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Участник</t>
  </si>
  <si>
    <t>теория</t>
  </si>
  <si>
    <t>практика</t>
  </si>
  <si>
    <t>общий</t>
  </si>
  <si>
    <t>Дядиченко Елена</t>
  </si>
  <si>
    <t>Рябиков Артем</t>
  </si>
  <si>
    <t>Гиматутдинова</t>
  </si>
  <si>
    <t>Альбина</t>
  </si>
  <si>
    <t>Калуцкова</t>
  </si>
  <si>
    <t>Анна</t>
  </si>
  <si>
    <t>Вкус к жизни</t>
  </si>
  <si>
    <t>Янтарный вальс</t>
  </si>
  <si>
    <t>Гончаров</t>
  </si>
  <si>
    <t>Александр</t>
  </si>
  <si>
    <t>Мороз</t>
  </si>
  <si>
    <t>Маслова</t>
  </si>
  <si>
    <t>Рожков</t>
  </si>
  <si>
    <t>Сырченко</t>
  </si>
  <si>
    <t>Кругосветное путешествие</t>
  </si>
  <si>
    <t>Мистический удайпур</t>
  </si>
  <si>
    <t>Берегиня племени лососей</t>
  </si>
  <si>
    <t>Няшка стройняшка</t>
  </si>
  <si>
    <t>Довбня Иван</t>
  </si>
  <si>
    <t>Макарова Олеся</t>
  </si>
  <si>
    <t>Семенов Ростислав</t>
  </si>
  <si>
    <t>Боровская Ольга</t>
  </si>
  <si>
    <t>Наталья</t>
  </si>
  <si>
    <t>Геннадий</t>
  </si>
  <si>
    <t>Константин</t>
  </si>
  <si>
    <t>Андрей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</si>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</sst>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Border="1"/>
    <xf numFmtId="0" fontId="0" fillId="2" borderId="10" xfId="0" applyFill="1" applyBorder="1"/>
    <xf numFmtId="2" fontId="0" fillId="0" borderId="4" xfId="0" applyNumberFormat="1" applyFill="1" applyBorder="1"/>
    <xf numFmtId="2" fontId="0" fillId="0" borderId="7" xfId="0" applyNumberFormat="1" applyBorder="1"/>
    <xf numFmtId="2" fontId="0" fillId="2" borderId="4" xfId="0" applyNumberForma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1" xfId="0" applyNumberFormat="1" applyFill="1" applyBorder="1"/>
    <xf numFmtId="0" fontId="0" fillId="4" borderId="1" xfId="0" applyFill="1" applyBorder="1" applyAlignment="1">
      <alignment textRotation="90"/>
    </xf>
    <xf numFmtId="2" fontId="0" fillId="4" borderId="7" xfId="0" applyNumberFormat="1" applyFill="1" applyBorder="1"/>
    <xf numFmtId="0" fontId="0" fillId="3" borderId="10" xfId="0" applyFill="1" applyBorder="1" applyAlignment="1">
      <alignment textRotation="90"/>
    </xf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2" fontId="0" fillId="0" borderId="6" xfId="0" applyNumberFormat="1" applyFill="1" applyBorder="1"/>
    <xf numFmtId="2" fontId="0" fillId="0" borderId="0" xfId="0" applyNumberFormat="1"/>
    <xf numFmtId="2" fontId="2" fillId="5" borderId="1" xfId="0" applyNumberFormat="1" applyFont="1" applyFill="1" applyBorder="1"/>
    <xf numFmtId="0" fontId="0" fillId="0" borderId="14" xfId="0" applyBorder="1" applyAlignment="1"/>
    <xf numFmtId="0" fontId="0" fillId="2" borderId="15" xfId="0" applyFill="1" applyBorder="1" applyAlignment="1"/>
    <xf numFmtId="0" fontId="0" fillId="0" borderId="15" xfId="0" applyBorder="1"/>
    <xf numFmtId="0" fontId="0" fillId="2" borderId="15" xfId="0" applyFill="1" applyBorder="1"/>
    <xf numFmtId="0" fontId="0" fillId="0" borderId="15" xfId="0" applyBorder="1" applyAlignment="1">
      <alignment wrapText="1"/>
    </xf>
    <xf numFmtId="0" fontId="0" fillId="2" borderId="16" xfId="0" applyFill="1" applyBorder="1"/>
    <xf numFmtId="0" fontId="0" fillId="0" borderId="16" xfId="0" applyBorder="1"/>
    <xf numFmtId="0" fontId="0" fillId="2" borderId="1" xfId="0" applyFill="1" applyBorder="1"/>
    <xf numFmtId="1" fontId="0" fillId="6" borderId="7" xfId="0" applyNumberFormat="1" applyFill="1" applyBorder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1" fontId="0" fillId="0" borderId="5" xfId="0" applyNumberFormat="1" applyBorder="1" applyAlignment="1">
      <alignment textRotation="90"/>
    </xf>
    <xf numFmtId="2" fontId="0" fillId="0" borderId="5" xfId="0" applyNumberFormat="1" applyBorder="1" applyAlignment="1">
      <alignment textRotation="90"/>
    </xf>
    <xf numFmtId="1" fontId="0" fillId="0" borderId="18" xfId="0" applyNumberFormat="1" applyBorder="1" applyAlignment="1">
      <alignment textRotation="90"/>
    </xf>
    <xf numFmtId="1" fontId="0" fillId="0" borderId="19" xfId="0" applyNumberFormat="1" applyBorder="1" applyAlignment="1">
      <alignment textRotation="90"/>
    </xf>
    <xf numFmtId="1" fontId="0" fillId="0" borderId="20" xfId="0" applyNumberFormat="1" applyBorder="1" applyAlignment="1">
      <alignment textRotation="90"/>
    </xf>
    <xf numFmtId="1" fontId="0" fillId="6" borderId="4" xfId="0" applyNumberFormat="1" applyFill="1" applyBorder="1"/>
    <xf numFmtId="1" fontId="0" fillId="0" borderId="4" xfId="0" applyNumberFormat="1" applyBorder="1"/>
    <xf numFmtId="1" fontId="0" fillId="0" borderId="8" xfId="0" applyNumberFormat="1" applyBorder="1" applyAlignment="1">
      <alignment textRotation="90"/>
    </xf>
    <xf numFmtId="0" fontId="0" fillId="0" borderId="6" xfId="0" applyBorder="1" applyAlignment="1">
      <alignment horizontal="center" textRotation="90"/>
    </xf>
    <xf numFmtId="1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49" fontId="3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17" xfId="0" applyBorder="1" applyAlignment="1">
      <alignment textRotation="90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49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2" xfId="0" applyFill="1" applyBorder="1"/>
    <xf numFmtId="49" fontId="3" fillId="0" borderId="23" xfId="0" applyNumberFormat="1" applyFont="1" applyFill="1" applyBorder="1" applyAlignment="1">
      <alignment horizontal="center"/>
    </xf>
    <xf numFmtId="4" fontId="0" fillId="0" borderId="24" xfId="0" applyNumberFormat="1" applyFill="1" applyBorder="1"/>
    <xf numFmtId="0" fontId="0" fillId="0" borderId="23" xfId="0" applyFill="1" applyBorder="1" applyAlignment="1">
      <alignment horizontal="center"/>
    </xf>
    <xf numFmtId="4" fontId="0" fillId="0" borderId="22" xfId="0" applyNumberFormat="1" applyFill="1" applyBorder="1"/>
    <xf numFmtId="0" fontId="0" fillId="0" borderId="17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4" fontId="0" fillId="6" borderId="22" xfId="0" applyNumberFormat="1" applyFill="1" applyBorder="1"/>
    <xf numFmtId="49" fontId="3" fillId="6" borderId="23" xfId="0" applyNumberFormat="1" applyFont="1" applyFill="1" applyBorder="1" applyAlignment="1">
      <alignment horizontal="center"/>
    </xf>
    <xf numFmtId="4" fontId="0" fillId="6" borderId="24" xfId="0" applyNumberFormat="1" applyFill="1" applyBorder="1"/>
    <xf numFmtId="2" fontId="0" fillId="4" borderId="1" xfId="0" applyNumberFormat="1" applyFill="1" applyBorder="1"/>
    <xf numFmtId="0" fontId="0" fillId="6" borderId="6" xfId="0" applyFill="1" applyBorder="1"/>
    <xf numFmtId="0" fontId="0" fillId="0" borderId="7" xfId="0" applyFill="1" applyBorder="1"/>
    <xf numFmtId="0" fontId="0" fillId="6" borderId="7" xfId="0" applyFill="1" applyBorder="1"/>
    <xf numFmtId="1" fontId="0" fillId="6" borderId="25" xfId="0" applyNumberFormat="1" applyFill="1" applyBorder="1"/>
    <xf numFmtId="49" fontId="3" fillId="6" borderId="2" xfId="0" applyNumberFormat="1" applyFont="1" applyFill="1" applyBorder="1" applyAlignment="1">
      <alignment horizontal="center"/>
    </xf>
    <xf numFmtId="1" fontId="0" fillId="0" borderId="3" xfId="0" applyNumberFormat="1" applyBorder="1"/>
    <xf numFmtId="2" fontId="0" fillId="6" borderId="6" xfId="0" applyNumberFormat="1" applyFill="1" applyBorder="1"/>
    <xf numFmtId="0" fontId="3" fillId="6" borderId="6" xfId="0" applyFont="1" applyFill="1" applyBorder="1" applyAlignment="1">
      <alignment horizontal="center"/>
    </xf>
    <xf numFmtId="1" fontId="0" fillId="0" borderId="7" xfId="0" applyNumberFormat="1" applyFill="1" applyBorder="1"/>
    <xf numFmtId="1" fontId="0" fillId="6" borderId="6" xfId="0" applyNumberFormat="1" applyFill="1" applyBorder="1"/>
    <xf numFmtId="49" fontId="3" fillId="6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0" xfId="0" applyFont="1"/>
    <xf numFmtId="1" fontId="0" fillId="6" borderId="2" xfId="0" applyNumberFormat="1" applyFill="1" applyBorder="1"/>
    <xf numFmtId="1" fontId="0" fillId="6" borderId="3" xfId="0" applyNumberFormat="1" applyFill="1" applyBorder="1"/>
    <xf numFmtId="1" fontId="0" fillId="0" borderId="26" xfId="0" applyNumberFormat="1" applyBorder="1"/>
    <xf numFmtId="1" fontId="0" fillId="0" borderId="5" xfId="0" applyNumberFormat="1" applyBorder="1"/>
    <xf numFmtId="1" fontId="3" fillId="0" borderId="5" xfId="0" applyNumberFormat="1" applyFont="1" applyBorder="1" applyAlignment="1">
      <alignment horizontal="center"/>
    </xf>
    <xf numFmtId="0" fontId="0" fillId="0" borderId="8" xfId="0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6" borderId="17" xfId="0" applyFill="1" applyBorder="1"/>
    <xf numFmtId="0" fontId="0" fillId="0" borderId="27" xfId="0" applyFill="1" applyBorder="1"/>
    <xf numFmtId="0" fontId="0" fillId="6" borderId="27" xfId="0" applyFill="1" applyBorder="1"/>
    <xf numFmtId="0" fontId="0" fillId="0" borderId="28" xfId="0" applyFill="1" applyBorder="1"/>
    <xf numFmtId="1" fontId="0" fillId="0" borderId="4" xfId="0" applyNumberFormat="1" applyFill="1" applyBorder="1"/>
    <xf numFmtId="1" fontId="0" fillId="0" borderId="26" xfId="0" applyNumberFormat="1" applyFill="1" applyBorder="1"/>
    <xf numFmtId="49" fontId="3" fillId="6" borderId="13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2" fontId="0" fillId="6" borderId="2" xfId="0" applyNumberFormat="1" applyFill="1" applyBorder="1"/>
    <xf numFmtId="1" fontId="0" fillId="0" borderId="7" xfId="0" applyNumberFormat="1" applyBorder="1" applyAlignment="1">
      <alignment textRotation="90"/>
    </xf>
    <xf numFmtId="0" fontId="3" fillId="6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0" borderId="3" xfId="0" applyNumberFormat="1" applyBorder="1" applyAlignment="1">
      <alignment textRotation="90"/>
    </xf>
    <xf numFmtId="1" fontId="0" fillId="0" borderId="8" xfId="0" applyNumberFormat="1" applyFill="1" applyBorder="1"/>
    <xf numFmtId="2" fontId="0" fillId="0" borderId="3" xfId="0" applyNumberFormat="1" applyFill="1" applyBorder="1"/>
    <xf numFmtId="2" fontId="0" fillId="6" borderId="3" xfId="0" applyNumberFormat="1" applyFill="1" applyBorder="1"/>
    <xf numFmtId="2" fontId="0" fillId="0" borderId="5" xfId="0" applyNumberFormat="1" applyFill="1" applyBorder="1"/>
    <xf numFmtId="0" fontId="0" fillId="6" borderId="15" xfId="0" applyFill="1" applyBorder="1"/>
    <xf numFmtId="0" fontId="0" fillId="0" borderId="15" xfId="0" applyFill="1" applyBorder="1"/>
    <xf numFmtId="0" fontId="0" fillId="0" borderId="29" xfId="0" applyFill="1" applyBorder="1" applyAlignment="1">
      <alignment horizontal="center"/>
    </xf>
    <xf numFmtId="0" fontId="0" fillId="7" borderId="14" xfId="0" applyFill="1" applyBorder="1"/>
    <xf numFmtId="0" fontId="0" fillId="0" borderId="21" xfId="0" applyFill="1" applyBorder="1"/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4" fontId="0" fillId="6" borderId="33" xfId="0" applyNumberFormat="1" applyFill="1" applyBorder="1"/>
    <xf numFmtId="49" fontId="3" fillId="6" borderId="34" xfId="0" applyNumberFormat="1" applyFont="1" applyFill="1" applyBorder="1" applyAlignment="1">
      <alignment horizontal="center"/>
    </xf>
    <xf numFmtId="49" fontId="3" fillId="6" borderId="35" xfId="0" applyNumberFormat="1" applyFont="1" applyFill="1" applyBorder="1" applyAlignment="1">
      <alignment horizontal="center"/>
    </xf>
    <xf numFmtId="4" fontId="0" fillId="6" borderId="36" xfId="0" applyNumberFormat="1" applyFill="1" applyBorder="1"/>
    <xf numFmtId="4" fontId="0" fillId="0" borderId="20" xfId="0" applyNumberFormat="1" applyFill="1" applyBorder="1"/>
    <xf numFmtId="0" fontId="0" fillId="0" borderId="37" xfId="0" applyFill="1" applyBorder="1"/>
    <xf numFmtId="0" fontId="0" fillId="0" borderId="38" xfId="0" applyFill="1" applyBorder="1"/>
    <xf numFmtId="4" fontId="0" fillId="0" borderId="39" xfId="0" applyNumberFormat="1" applyFill="1" applyBorder="1"/>
    <xf numFmtId="0" fontId="3" fillId="0" borderId="38" xfId="0" applyFont="1" applyFill="1" applyBorder="1" applyAlignment="1">
      <alignment horizontal="center"/>
    </xf>
    <xf numFmtId="1" fontId="3" fillId="6" borderId="2" xfId="0" applyNumberFormat="1" applyFont="1" applyFill="1" applyBorder="1"/>
    <xf numFmtId="1" fontId="3" fillId="0" borderId="3" xfId="0" applyNumberFormat="1" applyFont="1" applyBorder="1"/>
    <xf numFmtId="1" fontId="3" fillId="6" borderId="3" xfId="0" applyNumberFormat="1" applyFont="1" applyFill="1" applyBorder="1"/>
    <xf numFmtId="1" fontId="3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="115" zoomScaleNormal="115" workbookViewId="0">
      <selection activeCell="E4" sqref="E4"/>
    </sheetView>
  </sheetViews>
  <sheetFormatPr defaultRowHeight="15"/>
  <cols>
    <col min="1" max="1" width="23.42578125" bestFit="1" customWidth="1"/>
    <col min="2" max="2" width="26.7109375" bestFit="1" customWidth="1"/>
    <col min="3" max="3" width="7.42578125" bestFit="1" customWidth="1"/>
    <col min="4" max="4" width="6.42578125" bestFit="1" customWidth="1"/>
    <col min="5" max="5" width="7.28515625" bestFit="1" customWidth="1"/>
    <col min="6" max="6" width="6.42578125" bestFit="1" customWidth="1"/>
    <col min="7" max="7" width="7.28515625" bestFit="1" customWidth="1"/>
    <col min="8" max="8" width="3.7109375" bestFit="1" customWidth="1"/>
    <col min="9" max="9" width="9" customWidth="1"/>
    <col min="10" max="10" width="7.7109375" customWidth="1"/>
    <col min="11" max="11" width="3.7109375" bestFit="1" customWidth="1"/>
    <col min="12" max="12" width="4.42578125" bestFit="1" customWidth="1"/>
    <col min="13" max="13" width="3.7109375" bestFit="1" customWidth="1"/>
    <col min="14" max="14" width="4.42578125" bestFit="1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4.42578125" bestFit="1" customWidth="1"/>
    <col min="19" max="19" width="3.7109375" bestFit="1" customWidth="1"/>
    <col min="20" max="20" width="8.28515625" bestFit="1" customWidth="1"/>
    <col min="21" max="21" width="7.28515625" style="18" customWidth="1"/>
  </cols>
  <sheetData>
    <row r="1" spans="1:24" ht="46.5" customHeight="1" thickBot="1"/>
    <row r="2" spans="1:24" ht="49.5" customHeight="1">
      <c r="A2" s="58"/>
      <c r="B2" s="60"/>
      <c r="C2" s="66" t="s">
        <v>27</v>
      </c>
      <c r="D2" s="59"/>
      <c r="E2" s="65" t="s">
        <v>28</v>
      </c>
      <c r="F2" s="60"/>
      <c r="G2" s="66" t="s">
        <v>29</v>
      </c>
      <c r="H2" s="6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3"/>
      <c r="V2" s="31"/>
      <c r="W2" s="30"/>
      <c r="X2" s="30"/>
    </row>
    <row r="3" spans="1:24" s="45" customFormat="1" ht="34.5" thickBot="1">
      <c r="A3" s="117" t="s">
        <v>26</v>
      </c>
      <c r="B3" s="63" t="s">
        <v>18</v>
      </c>
      <c r="C3" s="120" t="s">
        <v>23</v>
      </c>
      <c r="D3" s="121" t="s">
        <v>22</v>
      </c>
      <c r="E3" s="117" t="s">
        <v>23</v>
      </c>
      <c r="F3" s="122" t="s">
        <v>22</v>
      </c>
      <c r="G3" s="120" t="s">
        <v>23</v>
      </c>
      <c r="H3" s="123" t="s">
        <v>22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7"/>
      <c r="V3" s="55"/>
      <c r="W3" s="54"/>
      <c r="X3" s="54"/>
    </row>
    <row r="4" spans="1:24">
      <c r="A4" s="118" t="s">
        <v>48</v>
      </c>
      <c r="B4" s="71" t="s">
        <v>47</v>
      </c>
      <c r="C4" s="124">
        <f>теория!Q4</f>
        <v>69.428571428571431</v>
      </c>
      <c r="D4" s="125"/>
      <c r="E4" s="124">
        <f>практика!P4</f>
        <v>498</v>
      </c>
      <c r="F4" s="126"/>
      <c r="G4" s="127">
        <f>C4+E4</f>
        <v>567.42857142857144</v>
      </c>
      <c r="H4" s="126" t="s">
        <v>60</v>
      </c>
      <c r="I4" s="56"/>
      <c r="J4" s="32"/>
      <c r="K4" s="56"/>
      <c r="L4" s="32"/>
      <c r="M4" s="56"/>
      <c r="N4" s="32"/>
      <c r="O4" s="56"/>
      <c r="P4" s="32"/>
      <c r="Q4" s="56"/>
      <c r="R4" s="32"/>
      <c r="S4" s="56"/>
      <c r="T4" s="33"/>
      <c r="U4" s="33"/>
      <c r="V4" s="56"/>
      <c r="W4" s="30"/>
      <c r="X4" s="30"/>
    </row>
    <row r="5" spans="1:24">
      <c r="A5" s="116" t="s">
        <v>49</v>
      </c>
      <c r="B5" s="72" t="s">
        <v>46</v>
      </c>
      <c r="C5" s="64">
        <f>теория!Q5</f>
        <v>77.285714285714292</v>
      </c>
      <c r="D5" s="82"/>
      <c r="E5" s="64">
        <f>практика!P5</f>
        <v>440</v>
      </c>
      <c r="F5" s="61"/>
      <c r="G5" s="62">
        <f>C5+E5</f>
        <v>517.28571428571433</v>
      </c>
      <c r="H5" s="61" t="s">
        <v>61</v>
      </c>
      <c r="I5" s="56"/>
      <c r="J5" s="32"/>
      <c r="K5" s="56"/>
      <c r="L5" s="32"/>
      <c r="M5" s="56"/>
      <c r="N5" s="32"/>
      <c r="O5" s="56"/>
      <c r="P5" s="32"/>
      <c r="Q5" s="56"/>
      <c r="R5" s="32"/>
      <c r="S5" s="56"/>
      <c r="T5" s="33"/>
      <c r="U5" s="33"/>
      <c r="V5" s="56"/>
      <c r="W5" s="30"/>
      <c r="X5" s="30"/>
    </row>
    <row r="6" spans="1:24">
      <c r="A6" s="115" t="s">
        <v>50</v>
      </c>
      <c r="B6" s="73" t="s">
        <v>45</v>
      </c>
      <c r="C6" s="67">
        <f>теория!Q6</f>
        <v>75.428571428571431</v>
      </c>
      <c r="D6" s="81"/>
      <c r="E6" s="67">
        <f>практика!P6</f>
        <v>629</v>
      </c>
      <c r="F6" s="68"/>
      <c r="G6" s="69">
        <f>C6+E6</f>
        <v>704.42857142857144</v>
      </c>
      <c r="H6" s="68" t="s">
        <v>59</v>
      </c>
      <c r="I6" s="56"/>
      <c r="J6" s="32"/>
      <c r="K6" s="56"/>
      <c r="L6" s="32"/>
      <c r="M6" s="56"/>
      <c r="N6" s="32"/>
      <c r="O6" s="56"/>
      <c r="P6" s="32"/>
      <c r="Q6" s="56"/>
      <c r="R6" s="32"/>
      <c r="S6" s="56"/>
      <c r="T6" s="33"/>
      <c r="U6" s="33"/>
      <c r="V6" s="56"/>
      <c r="W6" s="30"/>
      <c r="X6" s="30"/>
    </row>
    <row r="7" spans="1:24">
      <c r="A7" s="116" t="s">
        <v>51</v>
      </c>
      <c r="B7" s="72" t="s">
        <v>44</v>
      </c>
      <c r="C7" s="64">
        <f>теория!Q7</f>
        <v>69.714285714285708</v>
      </c>
      <c r="D7" s="82"/>
      <c r="E7" s="64">
        <f>практика!P7</f>
        <v>833</v>
      </c>
      <c r="F7" s="61"/>
      <c r="G7" s="62">
        <f>C7+E7</f>
        <v>902.71428571428567</v>
      </c>
      <c r="H7" s="61" t="s">
        <v>56</v>
      </c>
      <c r="I7" s="56"/>
      <c r="J7" s="32"/>
      <c r="K7" s="56"/>
      <c r="L7" s="32"/>
      <c r="M7" s="56"/>
      <c r="N7" s="32"/>
      <c r="O7" s="56"/>
      <c r="P7" s="32"/>
      <c r="Q7" s="56"/>
      <c r="R7" s="32"/>
      <c r="S7" s="56"/>
      <c r="T7" s="33"/>
      <c r="U7" s="33"/>
      <c r="V7" s="56"/>
      <c r="W7" s="30"/>
      <c r="X7" s="30"/>
    </row>
    <row r="8" spans="1:24">
      <c r="A8" s="115" t="s">
        <v>30</v>
      </c>
      <c r="B8" s="115" t="s">
        <v>36</v>
      </c>
      <c r="C8" s="67">
        <f>теория!Q8</f>
        <v>78</v>
      </c>
      <c r="D8" s="81"/>
      <c r="E8" s="67">
        <f>практика!P8</f>
        <v>674</v>
      </c>
      <c r="F8" s="68"/>
      <c r="G8" s="69">
        <f>C8+E8</f>
        <v>752</v>
      </c>
      <c r="H8" s="68" t="s">
        <v>58</v>
      </c>
      <c r="I8" s="56"/>
      <c r="J8" s="32"/>
      <c r="K8" s="56"/>
      <c r="L8" s="32"/>
      <c r="M8" s="56"/>
      <c r="N8" s="32"/>
      <c r="O8" s="56"/>
      <c r="P8" s="32"/>
      <c r="Q8" s="56"/>
      <c r="R8" s="32"/>
      <c r="S8" s="56"/>
      <c r="T8" s="33"/>
      <c r="U8" s="33"/>
      <c r="V8" s="56"/>
      <c r="W8" s="30"/>
      <c r="X8" s="30"/>
    </row>
    <row r="9" spans="1:24" ht="15.75" thickBot="1">
      <c r="A9" s="53" t="s">
        <v>31</v>
      </c>
      <c r="B9" s="119" t="s">
        <v>37</v>
      </c>
      <c r="C9" s="128">
        <f>теория!Q9</f>
        <v>73</v>
      </c>
      <c r="D9" s="129"/>
      <c r="E9" s="128">
        <f>практика!P9</f>
        <v>686</v>
      </c>
      <c r="F9" s="130"/>
      <c r="G9" s="131">
        <f t="shared" ref="G9" si="0">C9+E9</f>
        <v>759</v>
      </c>
      <c r="H9" s="132">
        <v>2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4"/>
      <c r="V9" s="30"/>
      <c r="W9" s="30"/>
      <c r="X9" s="30"/>
    </row>
    <row r="10" spans="1:24">
      <c r="B10" s="3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="115" zoomScaleNormal="115" workbookViewId="0">
      <selection activeCell="T6" sqref="T6"/>
    </sheetView>
  </sheetViews>
  <sheetFormatPr defaultRowHeight="15"/>
  <cols>
    <col min="1" max="1" width="26.28515625" bestFit="1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5" width="4.42578125" style="29" customWidth="1"/>
    <col min="16" max="16" width="5.5703125" style="29" bestFit="1" customWidth="1"/>
    <col min="17" max="17" width="8.140625" style="18" customWidth="1"/>
    <col min="18" max="18" width="9.140625" style="45"/>
  </cols>
  <sheetData>
    <row r="1" spans="1:21" ht="46.5" customHeight="1" thickBot="1"/>
    <row r="2" spans="1:21" ht="78">
      <c r="A2" s="52" t="s">
        <v>24</v>
      </c>
      <c r="B2" s="37" t="s">
        <v>32</v>
      </c>
      <c r="C2" s="38" t="s">
        <v>33</v>
      </c>
      <c r="D2" s="37" t="s">
        <v>38</v>
      </c>
      <c r="E2" s="38" t="s">
        <v>39</v>
      </c>
      <c r="F2" s="37" t="s">
        <v>34</v>
      </c>
      <c r="G2" s="38" t="s">
        <v>35</v>
      </c>
      <c r="H2" s="37" t="s">
        <v>41</v>
      </c>
      <c r="I2" s="38" t="s">
        <v>52</v>
      </c>
      <c r="J2" s="37" t="s">
        <v>40</v>
      </c>
      <c r="K2" s="38" t="s">
        <v>53</v>
      </c>
      <c r="L2" s="37" t="s">
        <v>42</v>
      </c>
      <c r="M2" s="38" t="s">
        <v>54</v>
      </c>
      <c r="N2" s="37" t="s">
        <v>43</v>
      </c>
      <c r="O2" s="38" t="s">
        <v>55</v>
      </c>
      <c r="P2" s="46" t="s">
        <v>17</v>
      </c>
      <c r="Q2" s="47" t="s">
        <v>7</v>
      </c>
      <c r="R2" s="43" t="s">
        <v>25</v>
      </c>
    </row>
    <row r="3" spans="1:21" ht="34.5" thickBot="1">
      <c r="A3" s="53" t="s">
        <v>18</v>
      </c>
      <c r="B3" s="39" t="s">
        <v>23</v>
      </c>
      <c r="C3" s="35" t="s">
        <v>22</v>
      </c>
      <c r="D3" s="39" t="s">
        <v>23</v>
      </c>
      <c r="E3" s="35" t="s">
        <v>22</v>
      </c>
      <c r="F3" s="39" t="s">
        <v>23</v>
      </c>
      <c r="G3" s="35" t="s">
        <v>22</v>
      </c>
      <c r="H3" s="39" t="s">
        <v>23</v>
      </c>
      <c r="I3" s="35" t="s">
        <v>22</v>
      </c>
      <c r="J3" s="39" t="s">
        <v>23</v>
      </c>
      <c r="K3" s="35"/>
      <c r="L3" s="39"/>
      <c r="M3" s="35"/>
      <c r="N3" s="39"/>
      <c r="O3" s="35" t="s">
        <v>22</v>
      </c>
      <c r="P3" s="42"/>
      <c r="Q3" s="36"/>
      <c r="R3" s="44"/>
    </row>
    <row r="4" spans="1:21" ht="15.75" thickBot="1">
      <c r="A4" s="71" t="s">
        <v>47</v>
      </c>
      <c r="B4" s="74">
        <f>Няшка!B11</f>
        <v>113</v>
      </c>
      <c r="C4" s="75" t="s">
        <v>56</v>
      </c>
      <c r="D4" s="74">
        <f>Няшка!C11</f>
        <v>87</v>
      </c>
      <c r="E4" s="75" t="s">
        <v>59</v>
      </c>
      <c r="F4" s="74">
        <f>Няшка!D11</f>
        <v>108</v>
      </c>
      <c r="G4" s="75" t="s">
        <v>58</v>
      </c>
      <c r="H4" s="74">
        <f>Няшка!E11</f>
        <v>116</v>
      </c>
      <c r="I4" s="75" t="s">
        <v>56</v>
      </c>
      <c r="J4" s="74">
        <f>Няшка!F11</f>
        <v>0</v>
      </c>
      <c r="K4" s="85"/>
      <c r="L4" s="74">
        <f>Няшка!G11</f>
        <v>44</v>
      </c>
      <c r="M4" s="133">
        <v>6</v>
      </c>
      <c r="N4" s="74">
        <f>Няшка!H11</f>
        <v>18</v>
      </c>
      <c r="O4" s="75" t="s">
        <v>61</v>
      </c>
      <c r="P4" s="80">
        <f>B4+D4+F4+H4+J4+L4+N4</f>
        <v>486</v>
      </c>
      <c r="Q4" s="77">
        <f>P4/7</f>
        <v>69.428571428571431</v>
      </c>
      <c r="R4" s="78">
        <v>6</v>
      </c>
      <c r="T4" s="83"/>
      <c r="U4" s="84"/>
    </row>
    <row r="5" spans="1:21" ht="15.75" thickBot="1">
      <c r="A5" s="72" t="s">
        <v>46</v>
      </c>
      <c r="B5" s="41">
        <f>Берегиня!B11</f>
        <v>113</v>
      </c>
      <c r="C5" s="49" t="s">
        <v>56</v>
      </c>
      <c r="D5" s="41">
        <f>Берегиня!C11</f>
        <v>92</v>
      </c>
      <c r="E5" s="49" t="s">
        <v>58</v>
      </c>
      <c r="F5" s="41">
        <f>Берегиня!D11</f>
        <v>106</v>
      </c>
      <c r="G5" s="49" t="s">
        <v>59</v>
      </c>
      <c r="H5" s="41">
        <f>Берегиня!E11</f>
        <v>115</v>
      </c>
      <c r="I5" s="49" t="s">
        <v>57</v>
      </c>
      <c r="J5" s="41">
        <f>Берегиня!F11</f>
        <v>0</v>
      </c>
      <c r="K5" s="76"/>
      <c r="L5" s="41">
        <f>Берегиня!G11</f>
        <v>57</v>
      </c>
      <c r="M5" s="134">
        <v>4</v>
      </c>
      <c r="N5" s="41">
        <f>Берегиня!H11</f>
        <v>58</v>
      </c>
      <c r="O5" s="49" t="s">
        <v>56</v>
      </c>
      <c r="P5" s="80">
        <f t="shared" ref="P5:P9" si="0">B5+D5+F5+H5+J5+L5+N5</f>
        <v>541</v>
      </c>
      <c r="Q5" s="77">
        <f t="shared" ref="Q5:Q9" si="1">P5/7</f>
        <v>77.285714285714292</v>
      </c>
      <c r="R5" s="50">
        <v>2</v>
      </c>
      <c r="T5" s="83"/>
      <c r="U5" s="84"/>
    </row>
    <row r="6" spans="1:21" ht="15.75" thickBot="1">
      <c r="A6" s="73" t="s">
        <v>45</v>
      </c>
      <c r="B6" s="40">
        <f>Удайпур!B11</f>
        <v>103</v>
      </c>
      <c r="C6" s="48" t="s">
        <v>61</v>
      </c>
      <c r="D6" s="40">
        <f>Удайпур!C11</f>
        <v>101</v>
      </c>
      <c r="E6" s="48" t="s">
        <v>56</v>
      </c>
      <c r="F6" s="40">
        <f>Удайпур!D11</f>
        <v>99</v>
      </c>
      <c r="G6" s="48" t="s">
        <v>60</v>
      </c>
      <c r="H6" s="40">
        <f>Удайпур!E11</f>
        <v>103</v>
      </c>
      <c r="I6" s="48" t="s">
        <v>60</v>
      </c>
      <c r="J6" s="40">
        <f>Удайпур!F11</f>
        <v>0</v>
      </c>
      <c r="K6" s="86"/>
      <c r="L6" s="40">
        <f>Удайпур!G11</f>
        <v>72</v>
      </c>
      <c r="M6" s="135">
        <v>1</v>
      </c>
      <c r="N6" s="40">
        <f>Удайпур!H11</f>
        <v>50</v>
      </c>
      <c r="O6" s="48" t="s">
        <v>58</v>
      </c>
      <c r="P6" s="80">
        <f t="shared" si="0"/>
        <v>528</v>
      </c>
      <c r="Q6" s="77">
        <f t="shared" si="1"/>
        <v>75.428571428571431</v>
      </c>
      <c r="R6" s="51">
        <v>3</v>
      </c>
      <c r="T6" s="83"/>
      <c r="U6" s="84"/>
    </row>
    <row r="7" spans="1:21" ht="15.75" thickBot="1">
      <c r="A7" s="72" t="s">
        <v>44</v>
      </c>
      <c r="B7" s="41">
        <f>Путешествие!B11</f>
        <v>107</v>
      </c>
      <c r="C7" s="49" t="s">
        <v>59</v>
      </c>
      <c r="D7" s="41">
        <f>Путешествие!C11</f>
        <v>81</v>
      </c>
      <c r="E7" s="49" t="s">
        <v>61</v>
      </c>
      <c r="F7" s="41">
        <f>Путешествие!D11</f>
        <v>98</v>
      </c>
      <c r="G7" s="49" t="s">
        <v>61</v>
      </c>
      <c r="H7" s="41">
        <f>Путешествие!E11</f>
        <v>94</v>
      </c>
      <c r="I7" s="49" t="s">
        <v>61</v>
      </c>
      <c r="J7" s="41">
        <f>Путешествие!F11</f>
        <v>0</v>
      </c>
      <c r="K7" s="76"/>
      <c r="L7" s="41">
        <f>Путешествие!G11</f>
        <v>69</v>
      </c>
      <c r="M7" s="134">
        <v>2</v>
      </c>
      <c r="N7" s="41">
        <f>Путешествие!H11</f>
        <v>39</v>
      </c>
      <c r="O7" s="49" t="s">
        <v>60</v>
      </c>
      <c r="P7" s="80">
        <f t="shared" si="0"/>
        <v>488</v>
      </c>
      <c r="Q7" s="77">
        <f t="shared" si="1"/>
        <v>69.714285714285708</v>
      </c>
      <c r="R7" s="50">
        <v>5</v>
      </c>
      <c r="T7" s="83"/>
      <c r="U7" s="84"/>
    </row>
    <row r="8" spans="1:21" ht="15.75" thickBot="1">
      <c r="A8" s="73" t="s">
        <v>36</v>
      </c>
      <c r="B8" s="40">
        <f>Вкус!B11</f>
        <v>109</v>
      </c>
      <c r="C8" s="48" t="s">
        <v>58</v>
      </c>
      <c r="D8" s="40">
        <f>Вкус!C11</f>
        <v>100</v>
      </c>
      <c r="E8" s="48" t="s">
        <v>57</v>
      </c>
      <c r="F8" s="40">
        <f>Вкус!D11</f>
        <v>112</v>
      </c>
      <c r="G8" s="48" t="s">
        <v>57</v>
      </c>
      <c r="H8" s="40">
        <f>Вкус!E11</f>
        <v>109</v>
      </c>
      <c r="I8" s="48" t="s">
        <v>58</v>
      </c>
      <c r="J8" s="40">
        <f>Вкус!F11</f>
        <v>0</v>
      </c>
      <c r="K8" s="86"/>
      <c r="L8" s="40">
        <f>Вкус!G11</f>
        <v>66</v>
      </c>
      <c r="M8" s="135">
        <v>3</v>
      </c>
      <c r="N8" s="40">
        <f>Вкус!H11</f>
        <v>50</v>
      </c>
      <c r="O8" s="48" t="s">
        <v>58</v>
      </c>
      <c r="P8" s="80">
        <f t="shared" si="0"/>
        <v>546</v>
      </c>
      <c r="Q8" s="77">
        <f t="shared" si="1"/>
        <v>78</v>
      </c>
      <c r="R8" s="51">
        <v>1</v>
      </c>
      <c r="T8" s="83"/>
      <c r="U8" s="84"/>
    </row>
    <row r="9" spans="1:21" ht="15.75" thickBot="1">
      <c r="A9" s="90" t="s">
        <v>37</v>
      </c>
      <c r="B9" s="87">
        <f>Вальс!B11</f>
        <v>104</v>
      </c>
      <c r="C9" s="91" t="s">
        <v>60</v>
      </c>
      <c r="D9" s="87">
        <f>Вальс!C11</f>
        <v>84</v>
      </c>
      <c r="E9" s="89">
        <v>5</v>
      </c>
      <c r="F9" s="87">
        <f>Вальс!D11</f>
        <v>114</v>
      </c>
      <c r="G9" s="89">
        <v>1</v>
      </c>
      <c r="H9" s="87">
        <f>Вальс!E11</f>
        <v>104</v>
      </c>
      <c r="I9" s="92" t="s">
        <v>59</v>
      </c>
      <c r="J9" s="87">
        <f>Вальс!F11</f>
        <v>0</v>
      </c>
      <c r="K9" s="88"/>
      <c r="L9" s="87">
        <f>Вальс!G11</f>
        <v>54</v>
      </c>
      <c r="M9" s="136">
        <v>5</v>
      </c>
      <c r="N9" s="87">
        <f>Вальс!H11</f>
        <v>51</v>
      </c>
      <c r="O9" s="89">
        <v>2</v>
      </c>
      <c r="P9" s="80">
        <f t="shared" si="0"/>
        <v>511</v>
      </c>
      <c r="Q9" s="77">
        <f t="shared" si="1"/>
        <v>73</v>
      </c>
      <c r="R9" s="93">
        <v>4</v>
      </c>
      <c r="T9" s="83"/>
      <c r="U9" s="8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="115" zoomScaleNormal="115" workbookViewId="0">
      <selection activeCell="S10" sqref="S10"/>
    </sheetView>
  </sheetViews>
  <sheetFormatPr defaultRowHeight="15"/>
  <cols>
    <col min="1" max="1" width="26.28515625" bestFit="1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5" width="4.42578125" style="29" customWidth="1"/>
    <col min="16" max="16" width="5.5703125" style="29" bestFit="1" customWidth="1"/>
    <col min="17" max="17" width="8.140625" style="18" customWidth="1"/>
    <col min="18" max="18" width="9.140625" style="45"/>
  </cols>
  <sheetData>
    <row r="1" spans="1:21" ht="46.5" customHeight="1" thickBot="1"/>
    <row r="2" spans="1:21" ht="78">
      <c r="A2" s="52" t="s">
        <v>24</v>
      </c>
      <c r="B2" s="37" t="s">
        <v>32</v>
      </c>
      <c r="C2" s="38" t="s">
        <v>33</v>
      </c>
      <c r="D2" s="37" t="s">
        <v>38</v>
      </c>
      <c r="E2" s="38" t="s">
        <v>39</v>
      </c>
      <c r="F2" s="37" t="s">
        <v>34</v>
      </c>
      <c r="G2" s="38" t="s">
        <v>35</v>
      </c>
      <c r="H2" s="37" t="s">
        <v>41</v>
      </c>
      <c r="I2" s="38" t="s">
        <v>52</v>
      </c>
      <c r="J2" s="37" t="s">
        <v>40</v>
      </c>
      <c r="K2" s="38" t="s">
        <v>53</v>
      </c>
      <c r="L2" s="37" t="s">
        <v>42</v>
      </c>
      <c r="M2" s="38" t="s">
        <v>54</v>
      </c>
      <c r="N2" s="37" t="s">
        <v>43</v>
      </c>
      <c r="O2" s="38" t="s">
        <v>55</v>
      </c>
      <c r="P2" s="46" t="s">
        <v>17</v>
      </c>
      <c r="Q2" s="47" t="s">
        <v>7</v>
      </c>
      <c r="R2" s="43" t="s">
        <v>25</v>
      </c>
    </row>
    <row r="3" spans="1:21" ht="34.5" thickBot="1">
      <c r="A3" s="53" t="s">
        <v>18</v>
      </c>
      <c r="B3" s="39" t="s">
        <v>23</v>
      </c>
      <c r="C3" s="35" t="s">
        <v>22</v>
      </c>
      <c r="D3" s="39" t="s">
        <v>23</v>
      </c>
      <c r="E3" s="35" t="s">
        <v>22</v>
      </c>
      <c r="F3" s="39" t="s">
        <v>23</v>
      </c>
      <c r="G3" s="35" t="s">
        <v>22</v>
      </c>
      <c r="H3" s="39" t="s">
        <v>23</v>
      </c>
      <c r="I3" s="35" t="s">
        <v>22</v>
      </c>
      <c r="J3" s="39" t="s">
        <v>23</v>
      </c>
      <c r="K3" s="35"/>
      <c r="L3" s="39" t="s">
        <v>23</v>
      </c>
      <c r="M3" s="35" t="s">
        <v>22</v>
      </c>
      <c r="N3" s="39" t="s">
        <v>23</v>
      </c>
      <c r="O3" s="35" t="s">
        <v>22</v>
      </c>
      <c r="P3" s="105"/>
      <c r="Q3" s="110"/>
      <c r="R3" s="44"/>
    </row>
    <row r="4" spans="1:21">
      <c r="A4" s="94" t="s">
        <v>47</v>
      </c>
      <c r="B4" s="74">
        <f>Няшка!B21</f>
        <v>76</v>
      </c>
      <c r="C4" s="75" t="s">
        <v>60</v>
      </c>
      <c r="D4" s="74">
        <f>Няшка!C21</f>
        <v>85</v>
      </c>
      <c r="E4" s="75" t="s">
        <v>59</v>
      </c>
      <c r="F4" s="74">
        <f>Няшка!D21</f>
        <v>79</v>
      </c>
      <c r="G4" s="75" t="s">
        <v>60</v>
      </c>
      <c r="H4" s="74">
        <f>Няшка!E21</f>
        <v>65</v>
      </c>
      <c r="I4" s="75" t="s">
        <v>60</v>
      </c>
      <c r="J4" s="74">
        <f>Няшка!F21</f>
        <v>81</v>
      </c>
      <c r="K4" s="85">
        <v>4</v>
      </c>
      <c r="L4" s="74">
        <f>Няшка!G21</f>
        <v>59</v>
      </c>
      <c r="M4" s="85">
        <v>5</v>
      </c>
      <c r="N4" s="74">
        <f>Няшка!H21</f>
        <v>53</v>
      </c>
      <c r="O4" s="100" t="s">
        <v>61</v>
      </c>
      <c r="P4" s="80">
        <f>B4+D4+F4+H4+J4+L4+N4</f>
        <v>498</v>
      </c>
      <c r="Q4" s="104">
        <f>P4/7</f>
        <v>71.142857142857139</v>
      </c>
      <c r="R4" s="106">
        <v>5</v>
      </c>
      <c r="T4" s="83"/>
      <c r="U4" s="84"/>
    </row>
    <row r="5" spans="1:21">
      <c r="A5" s="95" t="s">
        <v>46</v>
      </c>
      <c r="B5" s="98">
        <f>Берегиня!B21</f>
        <v>62</v>
      </c>
      <c r="C5" s="49" t="s">
        <v>61</v>
      </c>
      <c r="D5" s="41">
        <f>Берегиня!C21</f>
        <v>78</v>
      </c>
      <c r="E5" s="49" t="s">
        <v>60</v>
      </c>
      <c r="F5" s="41">
        <f>Берегиня!D21</f>
        <v>63</v>
      </c>
      <c r="G5" s="49" t="s">
        <v>61</v>
      </c>
      <c r="H5" s="41">
        <f>Берегиня!E21</f>
        <v>63</v>
      </c>
      <c r="I5" s="49" t="s">
        <v>61</v>
      </c>
      <c r="J5" s="41">
        <f>Берегиня!F21</f>
        <v>61</v>
      </c>
      <c r="K5" s="76">
        <v>6</v>
      </c>
      <c r="L5" s="41">
        <f>Берегиня!G21</f>
        <v>55</v>
      </c>
      <c r="M5" s="76">
        <v>6</v>
      </c>
      <c r="N5" s="41">
        <f>Берегиня!H21</f>
        <v>58</v>
      </c>
      <c r="O5" s="101" t="s">
        <v>60</v>
      </c>
      <c r="P5" s="79">
        <f t="shared" ref="P5:P9" si="0">B5+D5+F5+H5+J5+L5+N5</f>
        <v>440</v>
      </c>
      <c r="Q5" s="112">
        <f t="shared" ref="Q5:Q9" si="1">P5/7</f>
        <v>62.857142857142854</v>
      </c>
      <c r="R5" s="107">
        <v>6</v>
      </c>
      <c r="T5" s="83"/>
      <c r="U5" s="84"/>
    </row>
    <row r="6" spans="1:21">
      <c r="A6" s="96" t="s">
        <v>45</v>
      </c>
      <c r="B6" s="40">
        <f>Удайпур!B21</f>
        <v>96</v>
      </c>
      <c r="C6" s="48" t="s">
        <v>59</v>
      </c>
      <c r="D6" s="40">
        <f>Удайпур!C21</f>
        <v>75</v>
      </c>
      <c r="E6" s="48" t="s">
        <v>61</v>
      </c>
      <c r="F6" s="40">
        <f>Удайпур!D21</f>
        <v>97</v>
      </c>
      <c r="G6" s="48" t="s">
        <v>59</v>
      </c>
      <c r="H6" s="40">
        <f>Удайпур!E21</f>
        <v>105</v>
      </c>
      <c r="I6" s="48" t="s">
        <v>57</v>
      </c>
      <c r="J6" s="40">
        <f>Удайпур!F21</f>
        <v>71</v>
      </c>
      <c r="K6" s="86">
        <v>5</v>
      </c>
      <c r="L6" s="40">
        <f>Удайпур!G21</f>
        <v>99</v>
      </c>
      <c r="M6" s="86">
        <v>2</v>
      </c>
      <c r="N6" s="40">
        <f>Удайпур!H21</f>
        <v>86</v>
      </c>
      <c r="O6" s="102" t="s">
        <v>58</v>
      </c>
      <c r="P6" s="28">
        <f t="shared" si="0"/>
        <v>629</v>
      </c>
      <c r="Q6" s="113">
        <f t="shared" si="1"/>
        <v>89.857142857142861</v>
      </c>
      <c r="R6" s="108">
        <v>4</v>
      </c>
      <c r="T6" s="83"/>
      <c r="U6" s="84"/>
    </row>
    <row r="7" spans="1:21">
      <c r="A7" s="95" t="s">
        <v>44</v>
      </c>
      <c r="B7" s="98">
        <f>Путешествие!B21</f>
        <v>116</v>
      </c>
      <c r="C7" s="49" t="s">
        <v>56</v>
      </c>
      <c r="D7" s="41">
        <f>Путешествие!C21</f>
        <v>122</v>
      </c>
      <c r="E7" s="49" t="s">
        <v>56</v>
      </c>
      <c r="F7" s="41">
        <f>Путешествие!D21</f>
        <v>109</v>
      </c>
      <c r="G7" s="49" t="s">
        <v>57</v>
      </c>
      <c r="H7" s="41">
        <f>Путешествие!E21</f>
        <v>123</v>
      </c>
      <c r="I7" s="49" t="s">
        <v>56</v>
      </c>
      <c r="J7" s="41">
        <f>Путешествие!F21</f>
        <v>130</v>
      </c>
      <c r="K7" s="76">
        <v>1</v>
      </c>
      <c r="L7" s="41">
        <f>Путешествие!G21</f>
        <v>118</v>
      </c>
      <c r="M7" s="76">
        <v>1</v>
      </c>
      <c r="N7" s="41">
        <f>Путешествие!H21</f>
        <v>115</v>
      </c>
      <c r="O7" s="101" t="s">
        <v>56</v>
      </c>
      <c r="P7" s="79">
        <f t="shared" si="0"/>
        <v>833</v>
      </c>
      <c r="Q7" s="112">
        <f t="shared" si="1"/>
        <v>119</v>
      </c>
      <c r="R7" s="107">
        <v>1</v>
      </c>
      <c r="T7" s="83"/>
      <c r="U7" s="84"/>
    </row>
    <row r="8" spans="1:21">
      <c r="A8" s="96" t="s">
        <v>36</v>
      </c>
      <c r="B8" s="40">
        <f>Вкус!B21</f>
        <v>101</v>
      </c>
      <c r="C8" s="48" t="s">
        <v>58</v>
      </c>
      <c r="D8" s="40">
        <f>Вкус!C21</f>
        <v>106</v>
      </c>
      <c r="E8" s="48" t="s">
        <v>57</v>
      </c>
      <c r="F8" s="40">
        <f>Вкус!D21</f>
        <v>96</v>
      </c>
      <c r="G8" s="48" t="s">
        <v>58</v>
      </c>
      <c r="H8" s="40">
        <f>Вкус!E21</f>
        <v>86</v>
      </c>
      <c r="I8" s="48" t="s">
        <v>59</v>
      </c>
      <c r="J8" s="40">
        <f>Вкус!F21</f>
        <v>119</v>
      </c>
      <c r="K8" s="86">
        <v>2</v>
      </c>
      <c r="L8" s="40">
        <f>Вкус!G21</f>
        <v>84</v>
      </c>
      <c r="M8" s="86">
        <v>3</v>
      </c>
      <c r="N8" s="40">
        <f>Вкус!H21</f>
        <v>82</v>
      </c>
      <c r="O8" s="102" t="s">
        <v>59</v>
      </c>
      <c r="P8" s="28">
        <f t="shared" si="0"/>
        <v>674</v>
      </c>
      <c r="Q8" s="113">
        <f t="shared" si="1"/>
        <v>96.285714285714292</v>
      </c>
      <c r="R8" s="108">
        <v>3</v>
      </c>
      <c r="T8" s="83"/>
      <c r="U8" s="84"/>
    </row>
    <row r="9" spans="1:21" ht="15.75" thickBot="1">
      <c r="A9" s="97" t="s">
        <v>37</v>
      </c>
      <c r="B9" s="99">
        <f>Вальс!B21</f>
        <v>108</v>
      </c>
      <c r="C9" s="91" t="s">
        <v>57</v>
      </c>
      <c r="D9" s="87">
        <f>Вальс!C21</f>
        <v>101</v>
      </c>
      <c r="E9" s="89">
        <v>3</v>
      </c>
      <c r="F9" s="87">
        <f>Вальс!D21</f>
        <v>110</v>
      </c>
      <c r="G9" s="89">
        <v>1</v>
      </c>
      <c r="H9" s="87">
        <f>Вальс!E21</f>
        <v>98</v>
      </c>
      <c r="I9" s="92" t="s">
        <v>58</v>
      </c>
      <c r="J9" s="87">
        <f>Вальс!F21</f>
        <v>85</v>
      </c>
      <c r="K9" s="88">
        <v>3</v>
      </c>
      <c r="L9" s="87">
        <f>Вальс!G21</f>
        <v>76</v>
      </c>
      <c r="M9" s="88">
        <v>4</v>
      </c>
      <c r="N9" s="87">
        <f>Вальс!H21</f>
        <v>108</v>
      </c>
      <c r="O9" s="103">
        <v>2</v>
      </c>
      <c r="P9" s="111">
        <f t="shared" si="0"/>
        <v>686</v>
      </c>
      <c r="Q9" s="114">
        <f t="shared" si="1"/>
        <v>98</v>
      </c>
      <c r="R9" s="109">
        <v>2</v>
      </c>
      <c r="T9" s="83"/>
      <c r="U9" s="8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D21" sqref="D21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9</v>
      </c>
      <c r="C2" s="5">
        <v>6</v>
      </c>
      <c r="D2" s="5">
        <v>7</v>
      </c>
      <c r="E2" s="5">
        <v>10</v>
      </c>
      <c r="F2" s="5"/>
      <c r="G2" s="5">
        <v>3</v>
      </c>
      <c r="H2" s="5">
        <v>0</v>
      </c>
      <c r="I2" s="12">
        <f>(B2+C2+D2+E2+F2+G2+H2)/5</f>
        <v>7</v>
      </c>
      <c r="J2" s="1"/>
    </row>
    <row r="3" spans="1:10">
      <c r="A3" s="21" t="s">
        <v>1</v>
      </c>
      <c r="B3" s="7">
        <v>9</v>
      </c>
      <c r="C3" s="7">
        <v>7</v>
      </c>
      <c r="D3" s="7">
        <v>8</v>
      </c>
      <c r="E3" s="7">
        <v>9</v>
      </c>
      <c r="F3" s="7"/>
      <c r="G3" s="7">
        <v>3</v>
      </c>
      <c r="H3" s="7">
        <v>2</v>
      </c>
      <c r="I3" s="12">
        <f t="shared" ref="I3:I21" si="0">(B3+C3+D3+E3+F3+G3+H3)/5</f>
        <v>7.6</v>
      </c>
      <c r="J3" s="1"/>
    </row>
    <row r="4" spans="1:10">
      <c r="A4" s="22" t="s">
        <v>2</v>
      </c>
      <c r="B4" s="5">
        <v>8</v>
      </c>
      <c r="C4" s="5">
        <v>8</v>
      </c>
      <c r="D4" s="5">
        <v>9</v>
      </c>
      <c r="E4" s="5">
        <v>9</v>
      </c>
      <c r="F4" s="5"/>
      <c r="G4" s="5">
        <v>5</v>
      </c>
      <c r="H4" s="5">
        <v>5</v>
      </c>
      <c r="I4" s="12">
        <f t="shared" si="0"/>
        <v>8.8000000000000007</v>
      </c>
      <c r="J4" s="1"/>
    </row>
    <row r="5" spans="1:10">
      <c r="A5" s="23" t="s">
        <v>3</v>
      </c>
      <c r="B5" s="7">
        <v>9</v>
      </c>
      <c r="C5" s="7">
        <v>7</v>
      </c>
      <c r="D5" s="7">
        <v>9</v>
      </c>
      <c r="E5" s="7">
        <v>9</v>
      </c>
      <c r="F5" s="7"/>
      <c r="G5" s="7">
        <v>4</v>
      </c>
      <c r="H5" s="7">
        <v>2</v>
      </c>
      <c r="I5" s="12">
        <f t="shared" si="0"/>
        <v>8</v>
      </c>
      <c r="J5" s="1"/>
    </row>
    <row r="6" spans="1:10">
      <c r="A6" s="22" t="s">
        <v>4</v>
      </c>
      <c r="B6" s="5">
        <v>8</v>
      </c>
      <c r="C6" s="5">
        <v>7</v>
      </c>
      <c r="D6" s="5">
        <v>9</v>
      </c>
      <c r="E6" s="5">
        <v>10</v>
      </c>
      <c r="F6" s="5"/>
      <c r="G6" s="5">
        <v>4</v>
      </c>
      <c r="H6" s="5">
        <v>2</v>
      </c>
      <c r="I6" s="12">
        <f t="shared" si="0"/>
        <v>8</v>
      </c>
      <c r="J6" s="1"/>
    </row>
    <row r="7" spans="1:10">
      <c r="A7" s="23" t="s">
        <v>5</v>
      </c>
      <c r="B7" s="7">
        <v>9</v>
      </c>
      <c r="C7" s="7">
        <v>7</v>
      </c>
      <c r="D7" s="7">
        <v>9</v>
      </c>
      <c r="E7" s="7">
        <v>8</v>
      </c>
      <c r="F7" s="7"/>
      <c r="G7" s="7">
        <v>4</v>
      </c>
      <c r="H7" s="7">
        <v>5</v>
      </c>
      <c r="I7" s="12">
        <f t="shared" si="0"/>
        <v>8.4</v>
      </c>
      <c r="J7" s="1"/>
    </row>
    <row r="8" spans="1:10">
      <c r="A8" s="24" t="s">
        <v>10</v>
      </c>
      <c r="B8" s="5">
        <v>8</v>
      </c>
      <c r="C8" s="5">
        <v>5</v>
      </c>
      <c r="D8" s="5">
        <v>8</v>
      </c>
      <c r="E8" s="5">
        <v>7</v>
      </c>
      <c r="F8" s="5"/>
      <c r="G8" s="5">
        <v>3</v>
      </c>
      <c r="H8" s="5">
        <v>1</v>
      </c>
      <c r="I8" s="12">
        <f t="shared" si="0"/>
        <v>6.4</v>
      </c>
      <c r="J8" s="2"/>
    </row>
    <row r="9" spans="1:10">
      <c r="A9" s="25" t="s">
        <v>9</v>
      </c>
      <c r="B9" s="7">
        <v>9</v>
      </c>
      <c r="C9" s="7">
        <v>7</v>
      </c>
      <c r="D9" s="7">
        <v>9</v>
      </c>
      <c r="E9" s="7">
        <v>9</v>
      </c>
      <c r="F9" s="7"/>
      <c r="G9" s="7">
        <v>3</v>
      </c>
      <c r="H9" s="7">
        <v>0</v>
      </c>
      <c r="I9" s="12">
        <f t="shared" si="0"/>
        <v>7.4</v>
      </c>
      <c r="J9" s="1"/>
    </row>
    <row r="10" spans="1:10" ht="15.75" thickBot="1">
      <c r="A10" s="26" t="s">
        <v>8</v>
      </c>
      <c r="B10" s="5">
        <v>9</v>
      </c>
      <c r="C10" s="5">
        <v>7</v>
      </c>
      <c r="D10" s="5">
        <v>7</v>
      </c>
      <c r="E10" s="5">
        <v>10</v>
      </c>
      <c r="F10" s="5"/>
      <c r="G10" s="5">
        <v>3</v>
      </c>
      <c r="H10" s="5">
        <v>0</v>
      </c>
      <c r="I10" s="12">
        <f t="shared" si="0"/>
        <v>7.2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113</v>
      </c>
      <c r="C11" s="9">
        <f t="shared" si="1"/>
        <v>87</v>
      </c>
      <c r="D11" s="9">
        <f t="shared" si="1"/>
        <v>108</v>
      </c>
      <c r="E11" s="9">
        <f t="shared" si="1"/>
        <v>116</v>
      </c>
      <c r="F11" s="9">
        <f t="shared" si="1"/>
        <v>0</v>
      </c>
      <c r="G11" s="9">
        <f t="shared" si="1"/>
        <v>44</v>
      </c>
      <c r="H11" s="9">
        <f t="shared" si="1"/>
        <v>18</v>
      </c>
      <c r="I11" s="70">
        <f t="shared" si="0"/>
        <v>97.2</v>
      </c>
      <c r="J11" s="1"/>
    </row>
    <row r="12" spans="1:10">
      <c r="A12" s="14" t="s">
        <v>19</v>
      </c>
      <c r="B12" s="17">
        <v>10</v>
      </c>
      <c r="C12" s="17">
        <v>9</v>
      </c>
      <c r="D12" s="17">
        <v>10</v>
      </c>
      <c r="E12" s="17">
        <v>10</v>
      </c>
      <c r="F12" s="17">
        <v>8</v>
      </c>
      <c r="G12" s="17">
        <v>8</v>
      </c>
      <c r="H12" s="17">
        <v>7</v>
      </c>
      <c r="I12" s="12">
        <f t="shared" si="0"/>
        <v>12.4</v>
      </c>
    </row>
    <row r="13" spans="1:10">
      <c r="A13" s="16" t="s">
        <v>20</v>
      </c>
      <c r="B13" s="8">
        <v>7</v>
      </c>
      <c r="C13" s="8">
        <v>8</v>
      </c>
      <c r="D13" s="8">
        <v>6</v>
      </c>
      <c r="E13" s="8">
        <v>8</v>
      </c>
      <c r="F13" s="8">
        <v>5</v>
      </c>
      <c r="G13" s="8">
        <v>5</v>
      </c>
      <c r="H13" s="8">
        <v>6</v>
      </c>
      <c r="I13" s="12">
        <f t="shared" si="0"/>
        <v>9</v>
      </c>
    </row>
    <row r="14" spans="1:10">
      <c r="A14" s="14" t="s">
        <v>11</v>
      </c>
      <c r="B14" s="6">
        <v>6</v>
      </c>
      <c r="C14" s="6">
        <v>7</v>
      </c>
      <c r="D14" s="6">
        <v>5</v>
      </c>
      <c r="E14" s="6">
        <v>5</v>
      </c>
      <c r="F14" s="6">
        <v>5</v>
      </c>
      <c r="G14" s="6">
        <v>5</v>
      </c>
      <c r="H14" s="6">
        <v>4</v>
      </c>
      <c r="I14" s="12">
        <f t="shared" si="0"/>
        <v>7.4</v>
      </c>
    </row>
    <row r="15" spans="1:10">
      <c r="A15" s="16" t="s">
        <v>16</v>
      </c>
      <c r="B15" s="8">
        <v>4</v>
      </c>
      <c r="C15" s="8">
        <v>7</v>
      </c>
      <c r="D15" s="8">
        <v>6</v>
      </c>
      <c r="E15" s="8">
        <v>4</v>
      </c>
      <c r="F15" s="8">
        <v>4</v>
      </c>
      <c r="G15" s="8">
        <v>4</v>
      </c>
      <c r="H15" s="8">
        <v>5</v>
      </c>
      <c r="I15" s="12">
        <f t="shared" si="0"/>
        <v>6.8</v>
      </c>
    </row>
    <row r="16" spans="1:10">
      <c r="A16" s="14" t="s">
        <v>15</v>
      </c>
      <c r="B16" s="6">
        <v>4</v>
      </c>
      <c r="C16" s="6">
        <v>4</v>
      </c>
      <c r="D16" s="6">
        <v>5</v>
      </c>
      <c r="E16" s="6">
        <v>3</v>
      </c>
      <c r="F16" s="6">
        <v>7</v>
      </c>
      <c r="G16" s="6">
        <v>3</v>
      </c>
      <c r="H16" s="6">
        <v>3</v>
      </c>
      <c r="I16" s="12">
        <f t="shared" si="0"/>
        <v>5.8</v>
      </c>
    </row>
    <row r="17" spans="1:9">
      <c r="A17" s="16" t="s">
        <v>12</v>
      </c>
      <c r="B17" s="8">
        <v>5</v>
      </c>
      <c r="C17" s="8">
        <v>7</v>
      </c>
      <c r="D17" s="8">
        <v>5</v>
      </c>
      <c r="E17" s="8">
        <v>5</v>
      </c>
      <c r="F17" s="8">
        <v>6</v>
      </c>
      <c r="G17" s="8">
        <v>5</v>
      </c>
      <c r="H17" s="8">
        <v>4</v>
      </c>
      <c r="I17" s="12">
        <f t="shared" si="0"/>
        <v>7.4</v>
      </c>
    </row>
    <row r="18" spans="1:9">
      <c r="A18" s="14" t="s">
        <v>14</v>
      </c>
      <c r="B18" s="6">
        <v>5</v>
      </c>
      <c r="C18" s="6">
        <v>6</v>
      </c>
      <c r="D18" s="6">
        <v>5</v>
      </c>
      <c r="E18" s="6">
        <v>4</v>
      </c>
      <c r="F18" s="6">
        <v>5</v>
      </c>
      <c r="G18" s="6">
        <v>4</v>
      </c>
      <c r="H18" s="6">
        <v>3</v>
      </c>
      <c r="I18" s="12">
        <f t="shared" si="0"/>
        <v>6.4</v>
      </c>
    </row>
    <row r="19" spans="1:9">
      <c r="A19" s="16" t="s">
        <v>21</v>
      </c>
      <c r="B19" s="8">
        <v>6</v>
      </c>
      <c r="C19" s="8">
        <v>6</v>
      </c>
      <c r="D19" s="8">
        <v>6</v>
      </c>
      <c r="E19" s="8">
        <v>4</v>
      </c>
      <c r="F19" s="8">
        <v>5</v>
      </c>
      <c r="G19" s="8">
        <v>3</v>
      </c>
      <c r="H19" s="8">
        <v>3</v>
      </c>
      <c r="I19" s="12">
        <f t="shared" si="0"/>
        <v>6.6</v>
      </c>
    </row>
    <row r="20" spans="1:9" ht="15.75" thickBot="1">
      <c r="A20" s="15" t="s">
        <v>13</v>
      </c>
      <c r="B20" s="6">
        <v>5</v>
      </c>
      <c r="C20" s="6">
        <v>5</v>
      </c>
      <c r="D20" s="6">
        <v>5</v>
      </c>
      <c r="E20" s="6">
        <v>4</v>
      </c>
      <c r="F20" s="6">
        <v>7</v>
      </c>
      <c r="G20" s="6">
        <v>5</v>
      </c>
      <c r="H20" s="6">
        <v>3</v>
      </c>
      <c r="I20" s="12">
        <f t="shared" si="0"/>
        <v>6.8</v>
      </c>
    </row>
    <row r="21" spans="1:9" ht="15.75" thickBot="1">
      <c r="A21" s="4" t="s">
        <v>6</v>
      </c>
      <c r="B21" s="10">
        <f t="shared" ref="B21:H21" si="2">B12+B13+B14+B15+B16*3+B17+B18*3+B19*2+B20</f>
        <v>76</v>
      </c>
      <c r="C21" s="10">
        <f t="shared" si="2"/>
        <v>85</v>
      </c>
      <c r="D21" s="10">
        <f t="shared" si="2"/>
        <v>79</v>
      </c>
      <c r="E21" s="10">
        <f t="shared" si="2"/>
        <v>65</v>
      </c>
      <c r="F21" s="10">
        <f t="shared" si="2"/>
        <v>81</v>
      </c>
      <c r="G21" s="10">
        <f t="shared" si="2"/>
        <v>59</v>
      </c>
      <c r="H21" s="10">
        <f t="shared" si="2"/>
        <v>53</v>
      </c>
      <c r="I21" s="70">
        <f t="shared" si="0"/>
        <v>99.6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196.8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H21" sqref="H21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9</v>
      </c>
      <c r="C2" s="5">
        <v>7</v>
      </c>
      <c r="D2" s="5">
        <v>9</v>
      </c>
      <c r="E2" s="5">
        <v>10</v>
      </c>
      <c r="F2" s="5"/>
      <c r="G2" s="5">
        <v>5</v>
      </c>
      <c r="H2" s="5">
        <v>4</v>
      </c>
      <c r="I2" s="12">
        <f>(B2+C2+D2+E2+F2+G2+H2)/5</f>
        <v>8.8000000000000007</v>
      </c>
      <c r="J2" s="1"/>
    </row>
    <row r="3" spans="1:10">
      <c r="A3" s="21" t="s">
        <v>1</v>
      </c>
      <c r="B3" s="7">
        <v>9</v>
      </c>
      <c r="C3" s="7">
        <v>8</v>
      </c>
      <c r="D3" s="7">
        <v>9</v>
      </c>
      <c r="E3" s="7">
        <v>9</v>
      </c>
      <c r="F3" s="7"/>
      <c r="G3" s="7">
        <v>4</v>
      </c>
      <c r="H3" s="7">
        <v>3</v>
      </c>
      <c r="I3" s="12">
        <f t="shared" ref="I3:I21" si="0">(B3+C3+D3+E3+F3+G3+H3)/5</f>
        <v>8.4</v>
      </c>
      <c r="J3" s="1"/>
    </row>
    <row r="4" spans="1:10">
      <c r="A4" s="22" t="s">
        <v>2</v>
      </c>
      <c r="B4" s="5">
        <v>8</v>
      </c>
      <c r="C4" s="5">
        <v>9</v>
      </c>
      <c r="D4" s="5">
        <v>8</v>
      </c>
      <c r="E4" s="5">
        <v>9</v>
      </c>
      <c r="F4" s="5"/>
      <c r="G4" s="5">
        <v>5</v>
      </c>
      <c r="H4" s="5">
        <v>4</v>
      </c>
      <c r="I4" s="12">
        <f t="shared" si="0"/>
        <v>8.6</v>
      </c>
      <c r="J4" s="1"/>
    </row>
    <row r="5" spans="1:10">
      <c r="A5" s="23" t="s">
        <v>3</v>
      </c>
      <c r="B5" s="7">
        <v>8</v>
      </c>
      <c r="C5" s="7">
        <v>8</v>
      </c>
      <c r="D5" s="7">
        <v>9</v>
      </c>
      <c r="E5" s="7">
        <v>9</v>
      </c>
      <c r="F5" s="7"/>
      <c r="G5" s="7">
        <v>4</v>
      </c>
      <c r="H5" s="7">
        <v>5</v>
      </c>
      <c r="I5" s="12">
        <f t="shared" si="0"/>
        <v>8.6</v>
      </c>
      <c r="J5" s="1"/>
    </row>
    <row r="6" spans="1:10">
      <c r="A6" s="22" t="s">
        <v>4</v>
      </c>
      <c r="B6" s="5">
        <v>8</v>
      </c>
      <c r="C6" s="5">
        <v>7</v>
      </c>
      <c r="D6" s="5">
        <v>9</v>
      </c>
      <c r="E6" s="5">
        <v>9</v>
      </c>
      <c r="F6" s="5"/>
      <c r="G6" s="5">
        <v>3</v>
      </c>
      <c r="H6" s="5">
        <v>6</v>
      </c>
      <c r="I6" s="12">
        <f t="shared" si="0"/>
        <v>8.4</v>
      </c>
      <c r="J6" s="1"/>
    </row>
    <row r="7" spans="1:10">
      <c r="A7" s="23" t="s">
        <v>5</v>
      </c>
      <c r="B7" s="7">
        <v>8</v>
      </c>
      <c r="C7" s="7">
        <v>6</v>
      </c>
      <c r="D7" s="7">
        <v>9</v>
      </c>
      <c r="E7" s="7">
        <v>9</v>
      </c>
      <c r="F7" s="7"/>
      <c r="G7" s="7">
        <v>4</v>
      </c>
      <c r="H7" s="7">
        <v>6</v>
      </c>
      <c r="I7" s="12">
        <f t="shared" si="0"/>
        <v>8.4</v>
      </c>
      <c r="J7" s="1"/>
    </row>
    <row r="8" spans="1:10">
      <c r="A8" s="24" t="s">
        <v>10</v>
      </c>
      <c r="B8" s="5">
        <v>9</v>
      </c>
      <c r="C8" s="5">
        <v>7</v>
      </c>
      <c r="D8" s="5">
        <v>9</v>
      </c>
      <c r="E8" s="5">
        <v>8</v>
      </c>
      <c r="F8" s="5"/>
      <c r="G8" s="5">
        <v>5</v>
      </c>
      <c r="H8" s="5">
        <v>5</v>
      </c>
      <c r="I8" s="12">
        <f t="shared" si="0"/>
        <v>8.6</v>
      </c>
      <c r="J8" s="2"/>
    </row>
    <row r="9" spans="1:10">
      <c r="A9" s="25" t="s">
        <v>9</v>
      </c>
      <c r="B9" s="7">
        <v>9</v>
      </c>
      <c r="C9" s="7">
        <v>7</v>
      </c>
      <c r="D9" s="7">
        <v>7</v>
      </c>
      <c r="E9" s="7">
        <v>8</v>
      </c>
      <c r="F9" s="7"/>
      <c r="G9" s="7">
        <v>4</v>
      </c>
      <c r="H9" s="7">
        <v>4</v>
      </c>
      <c r="I9" s="12">
        <f t="shared" si="0"/>
        <v>7.8</v>
      </c>
      <c r="J9" s="1"/>
    </row>
    <row r="10" spans="1:10" ht="15.75" thickBot="1">
      <c r="A10" s="26" t="s">
        <v>8</v>
      </c>
      <c r="B10" s="5">
        <v>9</v>
      </c>
      <c r="C10" s="5">
        <v>6</v>
      </c>
      <c r="D10" s="5">
        <v>7</v>
      </c>
      <c r="E10" s="5">
        <v>10</v>
      </c>
      <c r="F10" s="5"/>
      <c r="G10" s="5">
        <v>5</v>
      </c>
      <c r="H10" s="5">
        <v>4</v>
      </c>
      <c r="I10" s="12">
        <f t="shared" si="0"/>
        <v>8.1999999999999993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113</v>
      </c>
      <c r="C11" s="9">
        <f t="shared" si="1"/>
        <v>92</v>
      </c>
      <c r="D11" s="9">
        <f t="shared" si="1"/>
        <v>106</v>
      </c>
      <c r="E11" s="9">
        <f t="shared" si="1"/>
        <v>115</v>
      </c>
      <c r="F11" s="9">
        <f t="shared" si="1"/>
        <v>0</v>
      </c>
      <c r="G11" s="9">
        <f t="shared" si="1"/>
        <v>57</v>
      </c>
      <c r="H11" s="9">
        <f t="shared" si="1"/>
        <v>58</v>
      </c>
      <c r="I11" s="70">
        <f t="shared" si="0"/>
        <v>108.2</v>
      </c>
      <c r="J11" s="1"/>
    </row>
    <row r="12" spans="1:10">
      <c r="A12" s="14" t="s">
        <v>19</v>
      </c>
      <c r="B12" s="17">
        <v>10</v>
      </c>
      <c r="C12" s="17">
        <v>7</v>
      </c>
      <c r="D12" s="17">
        <v>10</v>
      </c>
      <c r="E12" s="17">
        <v>10</v>
      </c>
      <c r="F12" s="17">
        <v>8</v>
      </c>
      <c r="G12" s="17">
        <v>8</v>
      </c>
      <c r="H12" s="17">
        <v>7</v>
      </c>
      <c r="I12" s="12">
        <f t="shared" si="0"/>
        <v>12</v>
      </c>
    </row>
    <row r="13" spans="1:10">
      <c r="A13" s="16" t="s">
        <v>20</v>
      </c>
      <c r="B13" s="8">
        <v>5</v>
      </c>
      <c r="C13" s="8">
        <v>6</v>
      </c>
      <c r="D13" s="8">
        <v>6</v>
      </c>
      <c r="E13" s="8">
        <v>6</v>
      </c>
      <c r="F13" s="8">
        <v>4</v>
      </c>
      <c r="G13" s="8">
        <v>5</v>
      </c>
      <c r="H13" s="8">
        <v>6</v>
      </c>
      <c r="I13" s="12">
        <f t="shared" si="0"/>
        <v>7.6</v>
      </c>
    </row>
    <row r="14" spans="1:10">
      <c r="A14" s="14" t="s">
        <v>11</v>
      </c>
      <c r="B14" s="6">
        <v>4</v>
      </c>
      <c r="C14" s="6">
        <v>6</v>
      </c>
      <c r="D14" s="6">
        <v>3</v>
      </c>
      <c r="E14" s="6">
        <v>4</v>
      </c>
      <c r="F14" s="6">
        <v>3</v>
      </c>
      <c r="G14" s="6">
        <v>4</v>
      </c>
      <c r="H14" s="6">
        <v>5</v>
      </c>
      <c r="I14" s="12">
        <f t="shared" si="0"/>
        <v>5.8</v>
      </c>
    </row>
    <row r="15" spans="1:10">
      <c r="A15" s="16" t="s">
        <v>16</v>
      </c>
      <c r="B15" s="8">
        <v>4</v>
      </c>
      <c r="C15" s="8">
        <v>8</v>
      </c>
      <c r="D15" s="8">
        <v>3</v>
      </c>
      <c r="E15" s="8">
        <v>3</v>
      </c>
      <c r="F15" s="8">
        <v>4</v>
      </c>
      <c r="G15" s="8">
        <v>3</v>
      </c>
      <c r="H15" s="8">
        <v>6</v>
      </c>
      <c r="I15" s="12">
        <f t="shared" si="0"/>
        <v>6.2</v>
      </c>
    </row>
    <row r="16" spans="1:10">
      <c r="A16" s="14" t="s">
        <v>15</v>
      </c>
      <c r="B16" s="6">
        <v>3</v>
      </c>
      <c r="C16" s="6">
        <v>3</v>
      </c>
      <c r="D16" s="6">
        <v>4</v>
      </c>
      <c r="E16" s="6">
        <v>3</v>
      </c>
      <c r="F16" s="6">
        <v>4</v>
      </c>
      <c r="G16" s="6">
        <v>3</v>
      </c>
      <c r="H16" s="6">
        <v>3</v>
      </c>
      <c r="I16" s="12">
        <f t="shared" si="0"/>
        <v>4.5999999999999996</v>
      </c>
    </row>
    <row r="17" spans="1:9">
      <c r="A17" s="16" t="s">
        <v>12</v>
      </c>
      <c r="B17" s="8">
        <v>4</v>
      </c>
      <c r="C17" s="8">
        <v>6</v>
      </c>
      <c r="D17" s="8">
        <v>3</v>
      </c>
      <c r="E17" s="8">
        <v>4</v>
      </c>
      <c r="F17" s="8">
        <v>5</v>
      </c>
      <c r="G17" s="8">
        <v>2</v>
      </c>
      <c r="H17" s="8">
        <v>4</v>
      </c>
      <c r="I17" s="12">
        <f t="shared" si="0"/>
        <v>5.6</v>
      </c>
    </row>
    <row r="18" spans="1:9">
      <c r="A18" s="14" t="s">
        <v>14</v>
      </c>
      <c r="B18" s="6">
        <v>4</v>
      </c>
      <c r="C18" s="6">
        <v>5</v>
      </c>
      <c r="D18" s="6">
        <v>4</v>
      </c>
      <c r="E18" s="6">
        <v>5</v>
      </c>
      <c r="F18" s="6">
        <v>4</v>
      </c>
      <c r="G18" s="6">
        <v>4</v>
      </c>
      <c r="H18" s="6">
        <v>3</v>
      </c>
      <c r="I18" s="12">
        <f t="shared" si="0"/>
        <v>5.8</v>
      </c>
    </row>
    <row r="19" spans="1:9">
      <c r="A19" s="16" t="s">
        <v>21</v>
      </c>
      <c r="B19" s="8">
        <v>5</v>
      </c>
      <c r="C19" s="8">
        <v>8</v>
      </c>
      <c r="D19" s="8">
        <v>5</v>
      </c>
      <c r="E19" s="8">
        <v>4</v>
      </c>
      <c r="F19" s="8">
        <v>5</v>
      </c>
      <c r="G19" s="8">
        <v>4</v>
      </c>
      <c r="H19" s="8">
        <v>4</v>
      </c>
      <c r="I19" s="12">
        <f t="shared" si="0"/>
        <v>7</v>
      </c>
    </row>
    <row r="20" spans="1:9" ht="15.75" thickBot="1">
      <c r="A20" s="15" t="s">
        <v>13</v>
      </c>
      <c r="B20" s="6">
        <v>4</v>
      </c>
      <c r="C20" s="6">
        <v>5</v>
      </c>
      <c r="D20" s="6">
        <v>4</v>
      </c>
      <c r="E20" s="6">
        <v>4</v>
      </c>
      <c r="F20" s="6">
        <v>3</v>
      </c>
      <c r="G20" s="6">
        <v>4</v>
      </c>
      <c r="H20" s="6">
        <v>4</v>
      </c>
      <c r="I20" s="12">
        <f t="shared" si="0"/>
        <v>5.6</v>
      </c>
    </row>
    <row r="21" spans="1:9" ht="15.75" thickBot="1">
      <c r="A21" s="4" t="s">
        <v>6</v>
      </c>
      <c r="B21" s="10">
        <f t="shared" ref="B21:H21" si="2">B12+B13+B14+B15+B16*3+B17+B18*3+B19*2+B20</f>
        <v>62</v>
      </c>
      <c r="C21" s="10">
        <f t="shared" si="2"/>
        <v>78</v>
      </c>
      <c r="D21" s="10">
        <f t="shared" si="2"/>
        <v>63</v>
      </c>
      <c r="E21" s="10">
        <f t="shared" si="2"/>
        <v>63</v>
      </c>
      <c r="F21" s="10">
        <f t="shared" si="2"/>
        <v>61</v>
      </c>
      <c r="G21" s="10">
        <f t="shared" si="2"/>
        <v>55</v>
      </c>
      <c r="H21" s="10">
        <f t="shared" si="2"/>
        <v>58</v>
      </c>
      <c r="I21" s="70">
        <f t="shared" si="0"/>
        <v>88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196.2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G18" sqref="G18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8</v>
      </c>
      <c r="C2" s="5">
        <v>8</v>
      </c>
      <c r="D2" s="5">
        <v>6</v>
      </c>
      <c r="E2" s="5">
        <v>9</v>
      </c>
      <c r="F2" s="5"/>
      <c r="G2" s="5">
        <v>5</v>
      </c>
      <c r="H2" s="5">
        <v>2</v>
      </c>
      <c r="I2" s="12">
        <f>(B2+C2+D2+E2+F2+G2+H2)/5</f>
        <v>7.6</v>
      </c>
      <c r="J2" s="1"/>
    </row>
    <row r="3" spans="1:10">
      <c r="A3" s="21" t="s">
        <v>1</v>
      </c>
      <c r="B3" s="7">
        <v>9</v>
      </c>
      <c r="C3" s="7">
        <v>9</v>
      </c>
      <c r="D3" s="7">
        <v>9</v>
      </c>
      <c r="E3" s="7">
        <v>9</v>
      </c>
      <c r="F3" s="7"/>
      <c r="G3" s="7">
        <v>6</v>
      </c>
      <c r="H3" s="7">
        <v>8</v>
      </c>
      <c r="I3" s="12">
        <f t="shared" ref="I3:I21" si="0">(B3+C3+D3+E3+F3+G3+H3)/5</f>
        <v>10</v>
      </c>
      <c r="J3" s="1"/>
    </row>
    <row r="4" spans="1:10">
      <c r="A4" s="22" t="s">
        <v>2</v>
      </c>
      <c r="B4" s="5">
        <v>7</v>
      </c>
      <c r="C4" s="5">
        <v>7</v>
      </c>
      <c r="D4" s="5">
        <v>9</v>
      </c>
      <c r="E4" s="5">
        <v>8</v>
      </c>
      <c r="F4" s="5"/>
      <c r="G4" s="5">
        <v>5</v>
      </c>
      <c r="H4" s="5">
        <v>4</v>
      </c>
      <c r="I4" s="12">
        <f t="shared" si="0"/>
        <v>8</v>
      </c>
      <c r="J4" s="1"/>
    </row>
    <row r="5" spans="1:10">
      <c r="A5" s="23" t="s">
        <v>3</v>
      </c>
      <c r="B5" s="7">
        <v>8</v>
      </c>
      <c r="C5" s="7">
        <v>7</v>
      </c>
      <c r="D5" s="7">
        <v>7</v>
      </c>
      <c r="E5" s="7">
        <v>7</v>
      </c>
      <c r="F5" s="7"/>
      <c r="G5" s="7">
        <v>5</v>
      </c>
      <c r="H5" s="7">
        <v>3</v>
      </c>
      <c r="I5" s="12">
        <f t="shared" si="0"/>
        <v>7.4</v>
      </c>
      <c r="J5" s="1"/>
    </row>
    <row r="6" spans="1:10">
      <c r="A6" s="22" t="s">
        <v>4</v>
      </c>
      <c r="B6" s="5">
        <v>7</v>
      </c>
      <c r="C6" s="5">
        <v>7</v>
      </c>
      <c r="D6" s="5">
        <v>8</v>
      </c>
      <c r="E6" s="5">
        <v>7</v>
      </c>
      <c r="F6" s="5"/>
      <c r="G6" s="5">
        <v>5</v>
      </c>
      <c r="H6" s="5">
        <v>5</v>
      </c>
      <c r="I6" s="12">
        <f t="shared" si="0"/>
        <v>7.8</v>
      </c>
      <c r="J6" s="1"/>
    </row>
    <row r="7" spans="1:10">
      <c r="A7" s="23" t="s">
        <v>5</v>
      </c>
      <c r="B7" s="7">
        <v>7</v>
      </c>
      <c r="C7" s="7">
        <v>7</v>
      </c>
      <c r="D7" s="7">
        <v>8</v>
      </c>
      <c r="E7" s="7">
        <v>6</v>
      </c>
      <c r="F7" s="7"/>
      <c r="G7" s="7">
        <v>4</v>
      </c>
      <c r="H7" s="7">
        <v>5</v>
      </c>
      <c r="I7" s="12">
        <f t="shared" si="0"/>
        <v>7.4</v>
      </c>
      <c r="J7" s="1"/>
    </row>
    <row r="8" spans="1:10">
      <c r="A8" s="24" t="s">
        <v>10</v>
      </c>
      <c r="B8" s="5">
        <v>8</v>
      </c>
      <c r="C8" s="5">
        <v>8</v>
      </c>
      <c r="D8" s="5">
        <v>8</v>
      </c>
      <c r="E8" s="5">
        <v>8</v>
      </c>
      <c r="F8" s="5"/>
      <c r="G8" s="5">
        <v>6</v>
      </c>
      <c r="H8" s="5">
        <v>3</v>
      </c>
      <c r="I8" s="12">
        <f t="shared" si="0"/>
        <v>8.1999999999999993</v>
      </c>
      <c r="J8" s="2"/>
    </row>
    <row r="9" spans="1:10">
      <c r="A9" s="25" t="s">
        <v>9</v>
      </c>
      <c r="B9" s="7">
        <v>9</v>
      </c>
      <c r="C9" s="7">
        <v>8</v>
      </c>
      <c r="D9" s="7">
        <v>8</v>
      </c>
      <c r="E9" s="7">
        <v>9</v>
      </c>
      <c r="F9" s="7"/>
      <c r="G9" s="7">
        <v>6</v>
      </c>
      <c r="H9" s="7">
        <v>3</v>
      </c>
      <c r="I9" s="12">
        <f t="shared" si="0"/>
        <v>8.6</v>
      </c>
      <c r="J9" s="1"/>
    </row>
    <row r="10" spans="1:10" ht="15.75" thickBot="1">
      <c r="A10" s="26" t="s">
        <v>8</v>
      </c>
      <c r="B10" s="5">
        <v>7</v>
      </c>
      <c r="C10" s="5">
        <v>8</v>
      </c>
      <c r="D10" s="5">
        <v>6</v>
      </c>
      <c r="E10" s="5">
        <v>7</v>
      </c>
      <c r="F10" s="5"/>
      <c r="G10" s="5">
        <v>6</v>
      </c>
      <c r="H10" s="5">
        <v>4</v>
      </c>
      <c r="I10" s="12">
        <f t="shared" si="0"/>
        <v>7.6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103</v>
      </c>
      <c r="C11" s="9">
        <f t="shared" si="1"/>
        <v>101</v>
      </c>
      <c r="D11" s="9">
        <f t="shared" si="1"/>
        <v>99</v>
      </c>
      <c r="E11" s="9">
        <f t="shared" si="1"/>
        <v>103</v>
      </c>
      <c r="F11" s="9">
        <f t="shared" si="1"/>
        <v>0</v>
      </c>
      <c r="G11" s="9">
        <f t="shared" si="1"/>
        <v>72</v>
      </c>
      <c r="H11" s="9">
        <f t="shared" si="1"/>
        <v>50</v>
      </c>
      <c r="I11" s="70">
        <f t="shared" si="0"/>
        <v>105.6</v>
      </c>
      <c r="J11" s="1"/>
    </row>
    <row r="12" spans="1:10">
      <c r="A12" s="14" t="s">
        <v>19</v>
      </c>
      <c r="B12" s="17">
        <v>10</v>
      </c>
      <c r="C12" s="17">
        <v>7</v>
      </c>
      <c r="D12" s="17">
        <v>10</v>
      </c>
      <c r="E12" s="17">
        <v>10</v>
      </c>
      <c r="F12" s="17">
        <v>8</v>
      </c>
      <c r="G12" s="17">
        <v>8</v>
      </c>
      <c r="H12" s="17">
        <v>6</v>
      </c>
      <c r="I12" s="12">
        <f t="shared" si="0"/>
        <v>11.8</v>
      </c>
    </row>
    <row r="13" spans="1:10">
      <c r="A13" s="16" t="s">
        <v>20</v>
      </c>
      <c r="B13" s="8">
        <v>8</v>
      </c>
      <c r="C13" s="8">
        <v>7</v>
      </c>
      <c r="D13" s="8">
        <v>8</v>
      </c>
      <c r="E13" s="8">
        <v>8</v>
      </c>
      <c r="F13" s="8">
        <v>6</v>
      </c>
      <c r="G13" s="8">
        <v>8</v>
      </c>
      <c r="H13" s="8">
        <v>6</v>
      </c>
      <c r="I13" s="12">
        <f t="shared" si="0"/>
        <v>10.199999999999999</v>
      </c>
    </row>
    <row r="14" spans="1:10">
      <c r="A14" s="14" t="s">
        <v>11</v>
      </c>
      <c r="B14" s="6">
        <v>6</v>
      </c>
      <c r="C14" s="6">
        <v>3</v>
      </c>
      <c r="D14" s="6">
        <v>7</v>
      </c>
      <c r="E14" s="6">
        <v>9</v>
      </c>
      <c r="F14" s="6">
        <v>5</v>
      </c>
      <c r="G14" s="6">
        <v>6</v>
      </c>
      <c r="H14" s="6">
        <v>8</v>
      </c>
      <c r="I14" s="12">
        <f t="shared" si="0"/>
        <v>8.8000000000000007</v>
      </c>
    </row>
    <row r="15" spans="1:10">
      <c r="A15" s="16" t="s">
        <v>16</v>
      </c>
      <c r="B15" s="8">
        <v>6</v>
      </c>
      <c r="C15" s="8">
        <v>9</v>
      </c>
      <c r="D15" s="8">
        <v>7</v>
      </c>
      <c r="E15" s="8">
        <v>7</v>
      </c>
      <c r="F15" s="8">
        <v>8</v>
      </c>
      <c r="G15" s="8">
        <v>8</v>
      </c>
      <c r="H15" s="8">
        <v>8</v>
      </c>
      <c r="I15" s="12">
        <f t="shared" si="0"/>
        <v>10.6</v>
      </c>
    </row>
    <row r="16" spans="1:10">
      <c r="A16" s="14" t="s">
        <v>15</v>
      </c>
      <c r="B16" s="6">
        <v>5</v>
      </c>
      <c r="C16" s="6">
        <v>4</v>
      </c>
      <c r="D16" s="6">
        <v>5</v>
      </c>
      <c r="E16" s="6">
        <v>6</v>
      </c>
      <c r="F16" s="6">
        <v>5</v>
      </c>
      <c r="G16" s="6">
        <v>5</v>
      </c>
      <c r="H16" s="6">
        <v>4</v>
      </c>
      <c r="I16" s="12">
        <f t="shared" si="0"/>
        <v>6.8</v>
      </c>
    </row>
    <row r="17" spans="1:9">
      <c r="A17" s="16" t="s">
        <v>12</v>
      </c>
      <c r="B17" s="8">
        <v>6</v>
      </c>
      <c r="C17" s="8">
        <v>5</v>
      </c>
      <c r="D17" s="8">
        <v>6</v>
      </c>
      <c r="E17" s="8">
        <v>8</v>
      </c>
      <c r="F17" s="8">
        <v>5</v>
      </c>
      <c r="G17" s="8">
        <v>7</v>
      </c>
      <c r="H17" s="8">
        <v>6</v>
      </c>
      <c r="I17" s="12">
        <f t="shared" si="0"/>
        <v>8.6</v>
      </c>
    </row>
    <row r="18" spans="1:9">
      <c r="A18" s="14" t="s">
        <v>14</v>
      </c>
      <c r="B18" s="6">
        <v>7</v>
      </c>
      <c r="C18" s="6">
        <v>5</v>
      </c>
      <c r="D18" s="6">
        <v>7</v>
      </c>
      <c r="E18" s="6">
        <v>6</v>
      </c>
      <c r="F18" s="6">
        <v>3</v>
      </c>
      <c r="G18" s="6">
        <v>7</v>
      </c>
      <c r="H18" s="6">
        <v>6</v>
      </c>
      <c r="I18" s="12">
        <f t="shared" si="0"/>
        <v>8.1999999999999993</v>
      </c>
    </row>
    <row r="19" spans="1:9">
      <c r="A19" s="16" t="s">
        <v>21</v>
      </c>
      <c r="B19" s="8">
        <v>8</v>
      </c>
      <c r="C19" s="8">
        <v>6</v>
      </c>
      <c r="D19" s="8">
        <v>8</v>
      </c>
      <c r="E19" s="8">
        <v>9</v>
      </c>
      <c r="F19" s="8">
        <v>5</v>
      </c>
      <c r="G19" s="8">
        <v>9</v>
      </c>
      <c r="H19" s="8">
        <v>8</v>
      </c>
      <c r="I19" s="12">
        <f t="shared" si="0"/>
        <v>10.6</v>
      </c>
    </row>
    <row r="20" spans="1:9" ht="15.75" thickBot="1">
      <c r="A20" s="15" t="s">
        <v>13</v>
      </c>
      <c r="B20" s="6">
        <v>8</v>
      </c>
      <c r="C20" s="6">
        <v>5</v>
      </c>
      <c r="D20" s="6">
        <v>7</v>
      </c>
      <c r="E20" s="6">
        <v>9</v>
      </c>
      <c r="F20" s="6">
        <v>5</v>
      </c>
      <c r="G20" s="6">
        <v>8</v>
      </c>
      <c r="H20" s="6">
        <v>6</v>
      </c>
      <c r="I20" s="12">
        <f t="shared" si="0"/>
        <v>9.6</v>
      </c>
    </row>
    <row r="21" spans="1:9" ht="15.75" thickBot="1">
      <c r="A21" s="4" t="s">
        <v>6</v>
      </c>
      <c r="B21" s="10">
        <f t="shared" ref="B21:H21" si="2">B12+B13+B14+B15+B16*3+B17+B18*3+B19*2+B20</f>
        <v>96</v>
      </c>
      <c r="C21" s="10">
        <f t="shared" si="2"/>
        <v>75</v>
      </c>
      <c r="D21" s="10">
        <f t="shared" si="2"/>
        <v>97</v>
      </c>
      <c r="E21" s="10">
        <f t="shared" si="2"/>
        <v>105</v>
      </c>
      <c r="F21" s="10">
        <f t="shared" si="2"/>
        <v>71</v>
      </c>
      <c r="G21" s="10">
        <f t="shared" si="2"/>
        <v>99</v>
      </c>
      <c r="H21" s="10">
        <f t="shared" si="2"/>
        <v>86</v>
      </c>
      <c r="I21" s="70">
        <f t="shared" si="0"/>
        <v>125.8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231.39999999999998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9</v>
      </c>
      <c r="C2" s="5">
        <v>9</v>
      </c>
      <c r="D2" s="5">
        <v>7</v>
      </c>
      <c r="E2" s="5">
        <v>8</v>
      </c>
      <c r="F2" s="5"/>
      <c r="G2" s="5">
        <v>6</v>
      </c>
      <c r="H2" s="5">
        <v>2</v>
      </c>
      <c r="I2" s="12">
        <f>(B2+C2+D2+E2+F2+G2+H2)/5</f>
        <v>8.1999999999999993</v>
      </c>
      <c r="J2" s="1"/>
    </row>
    <row r="3" spans="1:10">
      <c r="A3" s="21" t="s">
        <v>1</v>
      </c>
      <c r="B3" s="7">
        <v>9</v>
      </c>
      <c r="C3" s="7">
        <v>8</v>
      </c>
      <c r="D3" s="7">
        <v>7</v>
      </c>
      <c r="E3" s="7">
        <v>7</v>
      </c>
      <c r="F3" s="7"/>
      <c r="G3" s="7">
        <v>4</v>
      </c>
      <c r="H3" s="7">
        <v>2</v>
      </c>
      <c r="I3" s="12">
        <f t="shared" ref="I3:I21" si="0">(B3+C3+D3+E3+F3+G3+H3)/5</f>
        <v>7.4</v>
      </c>
      <c r="J3" s="1"/>
    </row>
    <row r="4" spans="1:10">
      <c r="A4" s="22" t="s">
        <v>2</v>
      </c>
      <c r="B4" s="5">
        <v>7</v>
      </c>
      <c r="C4" s="5">
        <v>3</v>
      </c>
      <c r="D4" s="5">
        <v>8</v>
      </c>
      <c r="E4" s="5">
        <v>5</v>
      </c>
      <c r="F4" s="5"/>
      <c r="G4" s="5">
        <v>5</v>
      </c>
      <c r="H4" s="5">
        <v>3</v>
      </c>
      <c r="I4" s="12">
        <f t="shared" si="0"/>
        <v>6.2</v>
      </c>
      <c r="J4" s="1"/>
    </row>
    <row r="5" spans="1:10">
      <c r="A5" s="23" t="s">
        <v>3</v>
      </c>
      <c r="B5" s="7">
        <v>8</v>
      </c>
      <c r="C5" s="7">
        <v>6</v>
      </c>
      <c r="D5" s="7">
        <v>9</v>
      </c>
      <c r="E5" s="7">
        <v>7</v>
      </c>
      <c r="F5" s="7"/>
      <c r="G5" s="7">
        <v>6</v>
      </c>
      <c r="H5" s="7">
        <v>5</v>
      </c>
      <c r="I5" s="12">
        <f t="shared" si="0"/>
        <v>8.1999999999999993</v>
      </c>
      <c r="J5" s="1"/>
    </row>
    <row r="6" spans="1:10">
      <c r="A6" s="22" t="s">
        <v>4</v>
      </c>
      <c r="B6" s="5">
        <v>6</v>
      </c>
      <c r="C6" s="5">
        <v>2</v>
      </c>
      <c r="D6" s="5">
        <v>7</v>
      </c>
      <c r="E6" s="5">
        <v>5</v>
      </c>
      <c r="F6" s="5"/>
      <c r="G6" s="5">
        <v>3</v>
      </c>
      <c r="H6" s="5">
        <v>4</v>
      </c>
      <c r="I6" s="12">
        <f t="shared" si="0"/>
        <v>5.4</v>
      </c>
      <c r="J6" s="1"/>
    </row>
    <row r="7" spans="1:10">
      <c r="A7" s="23" t="s">
        <v>5</v>
      </c>
      <c r="B7" s="7">
        <v>7</v>
      </c>
      <c r="C7" s="7">
        <v>2</v>
      </c>
      <c r="D7" s="7">
        <v>8</v>
      </c>
      <c r="E7" s="7">
        <v>7</v>
      </c>
      <c r="F7" s="7"/>
      <c r="G7" s="7">
        <v>5</v>
      </c>
      <c r="H7" s="7">
        <v>5</v>
      </c>
      <c r="I7" s="12">
        <f t="shared" si="0"/>
        <v>6.8</v>
      </c>
      <c r="J7" s="1"/>
    </row>
    <row r="8" spans="1:10">
      <c r="A8" s="24" t="s">
        <v>10</v>
      </c>
      <c r="B8" s="5">
        <v>9</v>
      </c>
      <c r="C8" s="5">
        <v>8</v>
      </c>
      <c r="D8" s="5">
        <v>7</v>
      </c>
      <c r="E8" s="5">
        <v>8</v>
      </c>
      <c r="F8" s="5"/>
      <c r="G8" s="5">
        <v>5</v>
      </c>
      <c r="H8" s="5">
        <v>3</v>
      </c>
      <c r="I8" s="12">
        <f t="shared" si="0"/>
        <v>8</v>
      </c>
      <c r="J8" s="2"/>
    </row>
    <row r="9" spans="1:10">
      <c r="A9" s="25" t="s">
        <v>9</v>
      </c>
      <c r="B9" s="7">
        <v>9</v>
      </c>
      <c r="C9" s="7">
        <v>7</v>
      </c>
      <c r="D9" s="7">
        <v>8</v>
      </c>
      <c r="E9" s="7">
        <v>7</v>
      </c>
      <c r="F9" s="7"/>
      <c r="G9" s="7">
        <v>6</v>
      </c>
      <c r="H9" s="7">
        <v>2</v>
      </c>
      <c r="I9" s="12">
        <f t="shared" si="0"/>
        <v>7.8</v>
      </c>
      <c r="J9" s="1"/>
    </row>
    <row r="10" spans="1:10" ht="15.75" thickBot="1">
      <c r="A10" s="26" t="s">
        <v>8</v>
      </c>
      <c r="B10" s="5">
        <v>8</v>
      </c>
      <c r="C10" s="5">
        <v>7</v>
      </c>
      <c r="D10" s="5">
        <v>7</v>
      </c>
      <c r="E10" s="5">
        <v>9</v>
      </c>
      <c r="F10" s="5"/>
      <c r="G10" s="5">
        <v>6</v>
      </c>
      <c r="H10" s="5">
        <v>3</v>
      </c>
      <c r="I10" s="12">
        <f t="shared" si="0"/>
        <v>8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107</v>
      </c>
      <c r="C11" s="9">
        <f t="shared" si="1"/>
        <v>81</v>
      </c>
      <c r="D11" s="9">
        <f t="shared" si="1"/>
        <v>98</v>
      </c>
      <c r="E11" s="9">
        <f t="shared" si="1"/>
        <v>94</v>
      </c>
      <c r="F11" s="9">
        <f t="shared" si="1"/>
        <v>0</v>
      </c>
      <c r="G11" s="9">
        <f t="shared" si="1"/>
        <v>69</v>
      </c>
      <c r="H11" s="9">
        <f t="shared" si="1"/>
        <v>39</v>
      </c>
      <c r="I11" s="70">
        <f t="shared" si="0"/>
        <v>97.6</v>
      </c>
      <c r="J11" s="1"/>
    </row>
    <row r="12" spans="1:10">
      <c r="A12" s="14" t="s">
        <v>19</v>
      </c>
      <c r="B12" s="17">
        <v>10</v>
      </c>
      <c r="C12" s="17">
        <v>9</v>
      </c>
      <c r="D12" s="17">
        <v>10</v>
      </c>
      <c r="E12" s="17">
        <v>10</v>
      </c>
      <c r="F12" s="17">
        <v>9</v>
      </c>
      <c r="G12" s="17">
        <v>8</v>
      </c>
      <c r="H12" s="17">
        <v>9</v>
      </c>
      <c r="I12" s="12">
        <f t="shared" si="0"/>
        <v>13</v>
      </c>
    </row>
    <row r="13" spans="1:10">
      <c r="A13" s="16" t="s">
        <v>20</v>
      </c>
      <c r="B13" s="8">
        <v>7</v>
      </c>
      <c r="C13" s="8">
        <v>9</v>
      </c>
      <c r="D13" s="8">
        <v>7</v>
      </c>
      <c r="E13" s="8">
        <v>7</v>
      </c>
      <c r="F13" s="8">
        <v>10</v>
      </c>
      <c r="G13" s="8">
        <v>8</v>
      </c>
      <c r="H13" s="8">
        <v>9</v>
      </c>
      <c r="I13" s="12">
        <f t="shared" si="0"/>
        <v>11.4</v>
      </c>
    </row>
    <row r="14" spans="1:10">
      <c r="A14" s="14" t="s">
        <v>11</v>
      </c>
      <c r="B14" s="6">
        <v>9</v>
      </c>
      <c r="C14" s="6">
        <v>8</v>
      </c>
      <c r="D14" s="6">
        <v>8</v>
      </c>
      <c r="E14" s="6">
        <v>9</v>
      </c>
      <c r="F14" s="6">
        <v>9</v>
      </c>
      <c r="G14" s="6">
        <v>9</v>
      </c>
      <c r="H14" s="6">
        <v>8</v>
      </c>
      <c r="I14" s="12">
        <f t="shared" si="0"/>
        <v>12</v>
      </c>
    </row>
    <row r="15" spans="1:10">
      <c r="A15" s="16" t="s">
        <v>16</v>
      </c>
      <c r="B15" s="8">
        <v>7</v>
      </c>
      <c r="C15" s="8">
        <v>9</v>
      </c>
      <c r="D15" s="8">
        <v>7</v>
      </c>
      <c r="E15" s="8">
        <v>9</v>
      </c>
      <c r="F15" s="8">
        <v>8</v>
      </c>
      <c r="G15" s="8">
        <v>8</v>
      </c>
      <c r="H15" s="8">
        <v>8</v>
      </c>
      <c r="I15" s="12">
        <f t="shared" si="0"/>
        <v>11.2</v>
      </c>
    </row>
    <row r="16" spans="1:10">
      <c r="A16" s="14" t="s">
        <v>15</v>
      </c>
      <c r="B16" s="6">
        <v>9</v>
      </c>
      <c r="C16" s="6">
        <v>8</v>
      </c>
      <c r="D16" s="6">
        <v>7</v>
      </c>
      <c r="E16" s="6">
        <v>8</v>
      </c>
      <c r="F16" s="6">
        <v>10</v>
      </c>
      <c r="G16" s="6">
        <v>8</v>
      </c>
      <c r="H16" s="6">
        <v>9</v>
      </c>
      <c r="I16" s="12">
        <f t="shared" si="0"/>
        <v>11.8</v>
      </c>
    </row>
    <row r="17" spans="1:9">
      <c r="A17" s="16" t="s">
        <v>12</v>
      </c>
      <c r="B17" s="8">
        <v>8</v>
      </c>
      <c r="C17" s="8">
        <v>8</v>
      </c>
      <c r="D17" s="8">
        <v>8</v>
      </c>
      <c r="E17" s="8">
        <v>9</v>
      </c>
      <c r="F17" s="8">
        <v>9</v>
      </c>
      <c r="G17" s="8">
        <v>9</v>
      </c>
      <c r="H17" s="8">
        <v>7</v>
      </c>
      <c r="I17" s="12">
        <f t="shared" si="0"/>
        <v>11.6</v>
      </c>
    </row>
    <row r="18" spans="1:9">
      <c r="A18" s="14" t="s">
        <v>14</v>
      </c>
      <c r="B18" s="6">
        <v>8</v>
      </c>
      <c r="C18" s="6">
        <v>9</v>
      </c>
      <c r="D18" s="6">
        <v>8</v>
      </c>
      <c r="E18" s="6">
        <v>9</v>
      </c>
      <c r="F18" s="6">
        <v>9</v>
      </c>
      <c r="G18" s="6">
        <v>9</v>
      </c>
      <c r="H18" s="6">
        <v>8</v>
      </c>
      <c r="I18" s="12">
        <f t="shared" si="0"/>
        <v>12</v>
      </c>
    </row>
    <row r="19" spans="1:9">
      <c r="A19" s="16" t="s">
        <v>21</v>
      </c>
      <c r="B19" s="8">
        <v>8</v>
      </c>
      <c r="C19" s="8">
        <v>9</v>
      </c>
      <c r="D19" s="8">
        <v>8</v>
      </c>
      <c r="E19" s="8">
        <v>9</v>
      </c>
      <c r="F19" s="8">
        <v>9</v>
      </c>
      <c r="G19" s="8">
        <v>8</v>
      </c>
      <c r="H19" s="8">
        <v>7</v>
      </c>
      <c r="I19" s="12">
        <f t="shared" si="0"/>
        <v>11.6</v>
      </c>
    </row>
    <row r="20" spans="1:9" ht="15.75" thickBot="1">
      <c r="A20" s="15" t="s">
        <v>13</v>
      </c>
      <c r="B20" s="6">
        <v>8</v>
      </c>
      <c r="C20" s="6">
        <v>10</v>
      </c>
      <c r="D20" s="6">
        <v>8</v>
      </c>
      <c r="E20" s="6">
        <v>10</v>
      </c>
      <c r="F20" s="6">
        <v>10</v>
      </c>
      <c r="G20" s="6">
        <v>9</v>
      </c>
      <c r="H20" s="6">
        <v>9</v>
      </c>
      <c r="I20" s="12">
        <f t="shared" si="0"/>
        <v>12.8</v>
      </c>
    </row>
    <row r="21" spans="1:9" ht="15.75" thickBot="1">
      <c r="A21" s="4" t="s">
        <v>6</v>
      </c>
      <c r="B21" s="10">
        <f t="shared" ref="B21:H21" si="2">B12+B13+B14+B15+B16*3+B17+B18*3+B19*2+B20</f>
        <v>116</v>
      </c>
      <c r="C21" s="10">
        <f t="shared" si="2"/>
        <v>122</v>
      </c>
      <c r="D21" s="10">
        <f t="shared" si="2"/>
        <v>109</v>
      </c>
      <c r="E21" s="10">
        <f t="shared" si="2"/>
        <v>123</v>
      </c>
      <c r="F21" s="10">
        <f t="shared" si="2"/>
        <v>130</v>
      </c>
      <c r="G21" s="10">
        <f t="shared" si="2"/>
        <v>118</v>
      </c>
      <c r="H21" s="10">
        <f t="shared" si="2"/>
        <v>115</v>
      </c>
      <c r="I21" s="70">
        <f t="shared" si="0"/>
        <v>166.6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264.2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7</v>
      </c>
      <c r="C2" s="5">
        <v>6</v>
      </c>
      <c r="D2" s="5">
        <v>7</v>
      </c>
      <c r="E2" s="5">
        <v>8</v>
      </c>
      <c r="F2" s="5"/>
      <c r="G2" s="5">
        <v>5</v>
      </c>
      <c r="H2" s="5">
        <v>3</v>
      </c>
      <c r="I2" s="12">
        <f>(B2+C2+D2+E2+F2+G2+H2)/5</f>
        <v>7.2</v>
      </c>
      <c r="J2" s="1"/>
    </row>
    <row r="3" spans="1:10">
      <c r="A3" s="21" t="s">
        <v>1</v>
      </c>
      <c r="B3" s="7">
        <v>9</v>
      </c>
      <c r="C3" s="7">
        <v>9</v>
      </c>
      <c r="D3" s="7">
        <v>8</v>
      </c>
      <c r="E3" s="7">
        <v>8</v>
      </c>
      <c r="F3" s="7"/>
      <c r="G3" s="7">
        <v>4</v>
      </c>
      <c r="H3" s="7">
        <v>3</v>
      </c>
      <c r="I3" s="12">
        <f t="shared" ref="I3:I21" si="0">(B3+C3+D3+E3+F3+G3+H3)/5</f>
        <v>8.1999999999999993</v>
      </c>
      <c r="J3" s="1"/>
    </row>
    <row r="4" spans="1:10">
      <c r="A4" s="22" t="s">
        <v>2</v>
      </c>
      <c r="B4" s="5">
        <v>8</v>
      </c>
      <c r="C4" s="5">
        <v>9</v>
      </c>
      <c r="D4" s="5">
        <v>9</v>
      </c>
      <c r="E4" s="5">
        <v>10</v>
      </c>
      <c r="F4" s="5"/>
      <c r="G4" s="5">
        <v>5</v>
      </c>
      <c r="H4" s="5">
        <v>3</v>
      </c>
      <c r="I4" s="12">
        <f t="shared" si="0"/>
        <v>8.8000000000000007</v>
      </c>
      <c r="J4" s="1"/>
    </row>
    <row r="5" spans="1:10">
      <c r="A5" s="23" t="s">
        <v>3</v>
      </c>
      <c r="B5" s="7">
        <v>8</v>
      </c>
      <c r="C5" s="7">
        <v>5</v>
      </c>
      <c r="D5" s="7">
        <v>9</v>
      </c>
      <c r="E5" s="7">
        <v>9</v>
      </c>
      <c r="F5" s="7"/>
      <c r="G5" s="7">
        <v>4</v>
      </c>
      <c r="H5" s="7">
        <v>4</v>
      </c>
      <c r="I5" s="12">
        <f t="shared" si="0"/>
        <v>7.8</v>
      </c>
      <c r="J5" s="1"/>
    </row>
    <row r="6" spans="1:10">
      <c r="A6" s="22" t="s">
        <v>4</v>
      </c>
      <c r="B6" s="5">
        <v>8</v>
      </c>
      <c r="C6" s="5">
        <v>7</v>
      </c>
      <c r="D6" s="5">
        <v>9</v>
      </c>
      <c r="E6" s="5">
        <v>10</v>
      </c>
      <c r="F6" s="5"/>
      <c r="G6" s="5">
        <v>6</v>
      </c>
      <c r="H6" s="5">
        <v>4</v>
      </c>
      <c r="I6" s="12">
        <f t="shared" si="0"/>
        <v>8.8000000000000007</v>
      </c>
      <c r="J6" s="1"/>
    </row>
    <row r="7" spans="1:10">
      <c r="A7" s="23" t="s">
        <v>5</v>
      </c>
      <c r="B7" s="7">
        <v>8</v>
      </c>
      <c r="C7" s="7">
        <v>6</v>
      </c>
      <c r="D7" s="7">
        <v>9</v>
      </c>
      <c r="E7" s="7">
        <v>9</v>
      </c>
      <c r="F7" s="7"/>
      <c r="G7" s="7">
        <v>5</v>
      </c>
      <c r="H7" s="7">
        <v>5</v>
      </c>
      <c r="I7" s="12">
        <f t="shared" si="0"/>
        <v>8.4</v>
      </c>
      <c r="J7" s="1"/>
    </row>
    <row r="8" spans="1:10">
      <c r="A8" s="24" t="s">
        <v>10</v>
      </c>
      <c r="B8" s="5">
        <v>9</v>
      </c>
      <c r="C8" s="5">
        <v>10</v>
      </c>
      <c r="D8" s="5">
        <v>9</v>
      </c>
      <c r="E8" s="5">
        <v>10</v>
      </c>
      <c r="F8" s="5"/>
      <c r="G8" s="5">
        <v>6</v>
      </c>
      <c r="H8" s="5">
        <v>3</v>
      </c>
      <c r="I8" s="12">
        <f t="shared" si="0"/>
        <v>9.4</v>
      </c>
      <c r="J8" s="2"/>
    </row>
    <row r="9" spans="1:10">
      <c r="A9" s="25" t="s">
        <v>9</v>
      </c>
      <c r="B9" s="7">
        <v>9</v>
      </c>
      <c r="C9" s="7">
        <v>8</v>
      </c>
      <c r="D9" s="7">
        <v>9</v>
      </c>
      <c r="E9" s="7">
        <v>7</v>
      </c>
      <c r="F9" s="7"/>
      <c r="G9" s="7">
        <v>5</v>
      </c>
      <c r="H9" s="7">
        <v>4</v>
      </c>
      <c r="I9" s="12">
        <f t="shared" si="0"/>
        <v>8.4</v>
      </c>
      <c r="J9" s="1"/>
    </row>
    <row r="10" spans="1:10" ht="15.75" thickBot="1">
      <c r="A10" s="26" t="s">
        <v>8</v>
      </c>
      <c r="B10" s="5">
        <v>8</v>
      </c>
      <c r="C10" s="5">
        <v>7</v>
      </c>
      <c r="D10" s="5">
        <v>8</v>
      </c>
      <c r="E10" s="5">
        <v>7</v>
      </c>
      <c r="F10" s="5"/>
      <c r="G10" s="5">
        <v>5</v>
      </c>
      <c r="H10" s="5">
        <v>5</v>
      </c>
      <c r="I10" s="12">
        <f t="shared" si="0"/>
        <v>8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109</v>
      </c>
      <c r="C11" s="9">
        <f t="shared" si="1"/>
        <v>100</v>
      </c>
      <c r="D11" s="9">
        <f t="shared" si="1"/>
        <v>112</v>
      </c>
      <c r="E11" s="9">
        <f t="shared" si="1"/>
        <v>109</v>
      </c>
      <c r="F11" s="9">
        <f t="shared" si="1"/>
        <v>0</v>
      </c>
      <c r="G11" s="9">
        <f t="shared" si="1"/>
        <v>66</v>
      </c>
      <c r="H11" s="9">
        <f t="shared" si="1"/>
        <v>50</v>
      </c>
      <c r="I11" s="70">
        <f t="shared" si="0"/>
        <v>109.2</v>
      </c>
      <c r="J11" s="1"/>
    </row>
    <row r="12" spans="1:10">
      <c r="A12" s="14" t="s">
        <v>19</v>
      </c>
      <c r="B12" s="17">
        <v>9</v>
      </c>
      <c r="C12" s="17">
        <v>7</v>
      </c>
      <c r="D12" s="17">
        <v>9</v>
      </c>
      <c r="E12" s="17">
        <v>6</v>
      </c>
      <c r="F12" s="17">
        <v>9</v>
      </c>
      <c r="G12" s="17">
        <v>8</v>
      </c>
      <c r="H12" s="17">
        <v>7</v>
      </c>
      <c r="I12" s="12">
        <f t="shared" si="0"/>
        <v>11</v>
      </c>
    </row>
    <row r="13" spans="1:10">
      <c r="A13" s="16" t="s">
        <v>20</v>
      </c>
      <c r="B13" s="8">
        <v>7</v>
      </c>
      <c r="C13" s="8">
        <v>9</v>
      </c>
      <c r="D13" s="8">
        <v>7</v>
      </c>
      <c r="E13" s="8">
        <v>7</v>
      </c>
      <c r="F13" s="8">
        <v>9</v>
      </c>
      <c r="G13" s="8">
        <v>6</v>
      </c>
      <c r="H13" s="8">
        <v>7</v>
      </c>
      <c r="I13" s="12">
        <f t="shared" si="0"/>
        <v>10.4</v>
      </c>
    </row>
    <row r="14" spans="1:10">
      <c r="A14" s="14" t="s">
        <v>11</v>
      </c>
      <c r="B14" s="6">
        <v>7</v>
      </c>
      <c r="C14" s="6">
        <v>7</v>
      </c>
      <c r="D14" s="6">
        <v>6</v>
      </c>
      <c r="E14" s="6">
        <v>6</v>
      </c>
      <c r="F14" s="6">
        <v>8</v>
      </c>
      <c r="G14" s="6">
        <v>5</v>
      </c>
      <c r="H14" s="6">
        <v>7</v>
      </c>
      <c r="I14" s="12">
        <f t="shared" si="0"/>
        <v>9.1999999999999993</v>
      </c>
    </row>
    <row r="15" spans="1:10">
      <c r="A15" s="16" t="s">
        <v>16</v>
      </c>
      <c r="B15" s="8">
        <v>8</v>
      </c>
      <c r="C15" s="8">
        <v>9</v>
      </c>
      <c r="D15" s="8">
        <v>6</v>
      </c>
      <c r="E15" s="8">
        <v>6</v>
      </c>
      <c r="F15" s="8">
        <v>8</v>
      </c>
      <c r="G15" s="8">
        <v>5</v>
      </c>
      <c r="H15" s="8">
        <v>6</v>
      </c>
      <c r="I15" s="12">
        <f t="shared" si="0"/>
        <v>9.6</v>
      </c>
    </row>
    <row r="16" spans="1:10">
      <c r="A16" s="14" t="s">
        <v>15</v>
      </c>
      <c r="B16" s="6">
        <v>6</v>
      </c>
      <c r="C16" s="6">
        <v>6</v>
      </c>
      <c r="D16" s="6">
        <v>6</v>
      </c>
      <c r="E16" s="6">
        <v>5</v>
      </c>
      <c r="F16" s="6">
        <v>8</v>
      </c>
      <c r="G16" s="6">
        <v>5</v>
      </c>
      <c r="H16" s="6">
        <v>5</v>
      </c>
      <c r="I16" s="12">
        <f t="shared" si="0"/>
        <v>8.1999999999999993</v>
      </c>
    </row>
    <row r="17" spans="1:9">
      <c r="A17" s="16" t="s">
        <v>12</v>
      </c>
      <c r="B17" s="8">
        <v>8</v>
      </c>
      <c r="C17" s="8">
        <v>8</v>
      </c>
      <c r="D17" s="8">
        <v>8</v>
      </c>
      <c r="E17" s="8">
        <v>8</v>
      </c>
      <c r="F17" s="8">
        <v>9</v>
      </c>
      <c r="G17" s="8">
        <v>7</v>
      </c>
      <c r="H17" s="8">
        <v>7</v>
      </c>
      <c r="I17" s="12">
        <f t="shared" si="0"/>
        <v>11</v>
      </c>
    </row>
    <row r="18" spans="1:9">
      <c r="A18" s="14" t="s">
        <v>14</v>
      </c>
      <c r="B18" s="6">
        <v>7</v>
      </c>
      <c r="C18" s="6">
        <v>8</v>
      </c>
      <c r="D18" s="6">
        <v>7</v>
      </c>
      <c r="E18" s="6">
        <v>7</v>
      </c>
      <c r="F18" s="6">
        <v>9</v>
      </c>
      <c r="G18" s="6">
        <v>7</v>
      </c>
      <c r="H18" s="6">
        <v>6</v>
      </c>
      <c r="I18" s="12">
        <f t="shared" si="0"/>
        <v>10.199999999999999</v>
      </c>
    </row>
    <row r="19" spans="1:9">
      <c r="A19" s="16" t="s">
        <v>21</v>
      </c>
      <c r="B19" s="8">
        <v>8</v>
      </c>
      <c r="C19" s="8">
        <v>8</v>
      </c>
      <c r="D19" s="8">
        <v>7</v>
      </c>
      <c r="E19" s="8">
        <v>5</v>
      </c>
      <c r="F19" s="8">
        <v>8</v>
      </c>
      <c r="G19" s="8">
        <v>5</v>
      </c>
      <c r="H19" s="8">
        <v>4</v>
      </c>
      <c r="I19" s="12">
        <f t="shared" si="0"/>
        <v>9</v>
      </c>
    </row>
    <row r="20" spans="1:9" ht="15.75" thickBot="1">
      <c r="A20" s="15" t="s">
        <v>13</v>
      </c>
      <c r="B20" s="6">
        <v>7</v>
      </c>
      <c r="C20" s="6">
        <v>8</v>
      </c>
      <c r="D20" s="6">
        <v>7</v>
      </c>
      <c r="E20" s="6">
        <v>7</v>
      </c>
      <c r="F20" s="6">
        <v>9</v>
      </c>
      <c r="G20" s="6">
        <v>7</v>
      </c>
      <c r="H20" s="6">
        <v>7</v>
      </c>
      <c r="I20" s="12">
        <f t="shared" si="0"/>
        <v>10.4</v>
      </c>
    </row>
    <row r="21" spans="1:9" ht="15.75" thickBot="1">
      <c r="A21" s="4" t="s">
        <v>6</v>
      </c>
      <c r="B21" s="10">
        <f t="shared" ref="B21:H21" si="2">B12+B13+B14+B15+B16*3+B17+B18*3+B19*2+B20</f>
        <v>101</v>
      </c>
      <c r="C21" s="10">
        <f t="shared" si="2"/>
        <v>106</v>
      </c>
      <c r="D21" s="10">
        <f t="shared" si="2"/>
        <v>96</v>
      </c>
      <c r="E21" s="10">
        <f t="shared" si="2"/>
        <v>86</v>
      </c>
      <c r="F21" s="10">
        <f t="shared" si="2"/>
        <v>119</v>
      </c>
      <c r="G21" s="10">
        <f t="shared" si="2"/>
        <v>84</v>
      </c>
      <c r="H21" s="10">
        <f t="shared" si="2"/>
        <v>82</v>
      </c>
      <c r="I21" s="70">
        <f t="shared" si="0"/>
        <v>134.80000000000001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244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H21" sqref="H21"/>
    </sheetView>
  </sheetViews>
  <sheetFormatPr defaultRowHeight="15"/>
  <cols>
    <col min="1" max="1" width="51.5703125" customWidth="1"/>
    <col min="2" max="5" width="6.5703125" bestFit="1" customWidth="1"/>
    <col min="6" max="7" width="6.5703125" customWidth="1"/>
    <col min="8" max="9" width="6.7109375" customWidth="1"/>
    <col min="11" max="11" width="6.7109375" customWidth="1"/>
    <col min="13" max="13" width="6.7109375" customWidth="1"/>
  </cols>
  <sheetData>
    <row r="1" spans="1:10" ht="76.5" customHeight="1" thickBot="1">
      <c r="A1" s="3"/>
      <c r="B1" s="13" t="s">
        <v>32</v>
      </c>
      <c r="C1" s="13" t="s">
        <v>38</v>
      </c>
      <c r="D1" s="13" t="s">
        <v>34</v>
      </c>
      <c r="E1" s="13" t="s">
        <v>41</v>
      </c>
      <c r="F1" s="13" t="s">
        <v>40</v>
      </c>
      <c r="G1" s="13" t="s">
        <v>42</v>
      </c>
      <c r="H1" s="13" t="s">
        <v>43</v>
      </c>
      <c r="I1" s="11" t="s">
        <v>7</v>
      </c>
    </row>
    <row r="2" spans="1:10">
      <c r="A2" s="20" t="s">
        <v>0</v>
      </c>
      <c r="B2" s="5">
        <v>8</v>
      </c>
      <c r="C2" s="5">
        <v>7</v>
      </c>
      <c r="D2" s="5">
        <v>8</v>
      </c>
      <c r="E2" s="5">
        <v>8</v>
      </c>
      <c r="F2" s="5"/>
      <c r="G2" s="5">
        <v>3</v>
      </c>
      <c r="H2" s="5">
        <v>3</v>
      </c>
      <c r="I2" s="12">
        <f>(B2+C2+D2+E2+F2+G2+H2)/5</f>
        <v>7.4</v>
      </c>
      <c r="J2" s="1"/>
    </row>
    <row r="3" spans="1:10">
      <c r="A3" s="21" t="s">
        <v>1</v>
      </c>
      <c r="B3" s="7">
        <v>9</v>
      </c>
      <c r="C3" s="7">
        <v>8</v>
      </c>
      <c r="D3" s="7">
        <v>9</v>
      </c>
      <c r="E3" s="7">
        <v>8</v>
      </c>
      <c r="F3" s="7"/>
      <c r="G3" s="7">
        <v>3</v>
      </c>
      <c r="H3" s="7">
        <v>2</v>
      </c>
      <c r="I3" s="12">
        <f t="shared" ref="I3:I21" si="0">(B3+C3+D3+E3+F3+G3+H3)/5</f>
        <v>7.8</v>
      </c>
      <c r="J3" s="1"/>
    </row>
    <row r="4" spans="1:10">
      <c r="A4" s="22" t="s">
        <v>2</v>
      </c>
      <c r="B4" s="5">
        <v>9</v>
      </c>
      <c r="C4" s="5">
        <v>9</v>
      </c>
      <c r="D4" s="5">
        <v>9</v>
      </c>
      <c r="E4" s="5">
        <v>8</v>
      </c>
      <c r="F4" s="5"/>
      <c r="G4" s="5">
        <v>5</v>
      </c>
      <c r="H4" s="5">
        <v>5</v>
      </c>
      <c r="I4" s="12">
        <f t="shared" si="0"/>
        <v>9</v>
      </c>
      <c r="J4" s="1"/>
    </row>
    <row r="5" spans="1:10">
      <c r="A5" s="23" t="s">
        <v>3</v>
      </c>
      <c r="B5" s="7">
        <v>8</v>
      </c>
      <c r="C5" s="7">
        <v>9</v>
      </c>
      <c r="D5" s="7">
        <v>9</v>
      </c>
      <c r="E5" s="7">
        <v>8</v>
      </c>
      <c r="F5" s="7"/>
      <c r="G5" s="7">
        <v>5</v>
      </c>
      <c r="H5" s="7">
        <v>5</v>
      </c>
      <c r="I5" s="12">
        <f t="shared" si="0"/>
        <v>8.8000000000000007</v>
      </c>
      <c r="J5" s="1"/>
    </row>
    <row r="6" spans="1:10">
      <c r="A6" s="22" t="s">
        <v>4</v>
      </c>
      <c r="B6" s="5">
        <v>7</v>
      </c>
      <c r="C6" s="5">
        <v>5</v>
      </c>
      <c r="D6" s="5">
        <v>9</v>
      </c>
      <c r="E6" s="5">
        <v>9</v>
      </c>
      <c r="F6" s="5"/>
      <c r="G6" s="5">
        <v>3</v>
      </c>
      <c r="H6" s="5">
        <v>5</v>
      </c>
      <c r="I6" s="12">
        <f t="shared" si="0"/>
        <v>7.6</v>
      </c>
      <c r="J6" s="1"/>
    </row>
    <row r="7" spans="1:10">
      <c r="A7" s="23" t="s">
        <v>5</v>
      </c>
      <c r="B7" s="7">
        <v>8</v>
      </c>
      <c r="C7" s="7">
        <v>5</v>
      </c>
      <c r="D7" s="7">
        <v>9</v>
      </c>
      <c r="E7" s="7">
        <v>8</v>
      </c>
      <c r="F7" s="7"/>
      <c r="G7" s="7">
        <v>4</v>
      </c>
      <c r="H7" s="7">
        <v>5</v>
      </c>
      <c r="I7" s="12">
        <f t="shared" si="0"/>
        <v>7.8</v>
      </c>
      <c r="J7" s="1"/>
    </row>
    <row r="8" spans="1:10">
      <c r="A8" s="24" t="s">
        <v>10</v>
      </c>
      <c r="B8" s="5">
        <v>5</v>
      </c>
      <c r="C8" s="5">
        <v>3</v>
      </c>
      <c r="D8" s="5">
        <v>8</v>
      </c>
      <c r="E8" s="5">
        <v>5</v>
      </c>
      <c r="F8" s="5"/>
      <c r="G8" s="5">
        <v>3</v>
      </c>
      <c r="H8" s="5">
        <v>3</v>
      </c>
      <c r="I8" s="12">
        <f t="shared" si="0"/>
        <v>5.4</v>
      </c>
      <c r="J8" s="2"/>
    </row>
    <row r="9" spans="1:10">
      <c r="A9" s="25" t="s">
        <v>9</v>
      </c>
      <c r="B9" s="7">
        <v>9</v>
      </c>
      <c r="C9" s="7">
        <v>7</v>
      </c>
      <c r="D9" s="7">
        <v>9</v>
      </c>
      <c r="E9" s="7">
        <v>9</v>
      </c>
      <c r="F9" s="7"/>
      <c r="G9" s="7">
        <v>5</v>
      </c>
      <c r="H9" s="7">
        <v>4</v>
      </c>
      <c r="I9" s="12">
        <f t="shared" si="0"/>
        <v>8.6</v>
      </c>
      <c r="J9" s="1"/>
    </row>
    <row r="10" spans="1:10" ht="15.75" thickBot="1">
      <c r="A10" s="26" t="s">
        <v>8</v>
      </c>
      <c r="B10" s="5">
        <v>9</v>
      </c>
      <c r="C10" s="5">
        <v>7</v>
      </c>
      <c r="D10" s="5">
        <v>9</v>
      </c>
      <c r="E10" s="5">
        <v>9</v>
      </c>
      <c r="F10" s="5"/>
      <c r="G10" s="5">
        <v>5</v>
      </c>
      <c r="H10" s="5">
        <v>4</v>
      </c>
      <c r="I10" s="12">
        <f t="shared" si="0"/>
        <v>8.6</v>
      </c>
      <c r="J10" s="1"/>
    </row>
    <row r="11" spans="1:10" ht="15.75" thickBot="1">
      <c r="A11" s="27" t="s">
        <v>6</v>
      </c>
      <c r="B11" s="9">
        <f t="shared" ref="B11:H11" si="1">B2+B3+B4+B5+B6+B7+B8*2+B9*3+B10*2</f>
        <v>104</v>
      </c>
      <c r="C11" s="9">
        <f t="shared" si="1"/>
        <v>84</v>
      </c>
      <c r="D11" s="9">
        <f t="shared" si="1"/>
        <v>114</v>
      </c>
      <c r="E11" s="9">
        <f t="shared" si="1"/>
        <v>104</v>
      </c>
      <c r="F11" s="9">
        <f t="shared" si="1"/>
        <v>0</v>
      </c>
      <c r="G11" s="9">
        <f t="shared" si="1"/>
        <v>54</v>
      </c>
      <c r="H11" s="9">
        <f t="shared" si="1"/>
        <v>51</v>
      </c>
      <c r="I11" s="70">
        <f t="shared" si="0"/>
        <v>102.2</v>
      </c>
      <c r="J11" s="1"/>
    </row>
    <row r="12" spans="1:10">
      <c r="A12" s="14" t="s">
        <v>19</v>
      </c>
      <c r="B12" s="17">
        <v>10</v>
      </c>
      <c r="C12" s="17">
        <v>8</v>
      </c>
      <c r="D12" s="17">
        <v>10</v>
      </c>
      <c r="E12" s="17">
        <v>10</v>
      </c>
      <c r="F12" s="17">
        <v>8</v>
      </c>
      <c r="G12" s="17">
        <v>8</v>
      </c>
      <c r="H12" s="17">
        <v>8</v>
      </c>
      <c r="I12" s="12">
        <f t="shared" si="0"/>
        <v>12.4</v>
      </c>
    </row>
    <row r="13" spans="1:10">
      <c r="A13" s="16" t="s">
        <v>20</v>
      </c>
      <c r="B13" s="8">
        <v>8</v>
      </c>
      <c r="C13" s="8">
        <v>8</v>
      </c>
      <c r="D13" s="8">
        <v>8</v>
      </c>
      <c r="E13" s="8">
        <v>6</v>
      </c>
      <c r="F13" s="8">
        <v>5</v>
      </c>
      <c r="G13" s="8">
        <v>4</v>
      </c>
      <c r="H13" s="8">
        <v>7</v>
      </c>
      <c r="I13" s="12">
        <f t="shared" si="0"/>
        <v>9.1999999999999993</v>
      </c>
    </row>
    <row r="14" spans="1:10">
      <c r="A14" s="14" t="s">
        <v>11</v>
      </c>
      <c r="B14" s="6">
        <v>7</v>
      </c>
      <c r="C14" s="6">
        <v>7</v>
      </c>
      <c r="D14" s="6">
        <v>8</v>
      </c>
      <c r="E14" s="6">
        <v>7</v>
      </c>
      <c r="F14" s="6">
        <v>5</v>
      </c>
      <c r="G14" s="6">
        <v>6</v>
      </c>
      <c r="H14" s="6">
        <v>8</v>
      </c>
      <c r="I14" s="12">
        <f t="shared" si="0"/>
        <v>9.6</v>
      </c>
    </row>
    <row r="15" spans="1:10">
      <c r="A15" s="16" t="s">
        <v>16</v>
      </c>
      <c r="B15" s="8">
        <v>6</v>
      </c>
      <c r="C15" s="8">
        <v>8</v>
      </c>
      <c r="D15" s="8">
        <v>7</v>
      </c>
      <c r="E15" s="8">
        <v>5</v>
      </c>
      <c r="F15" s="8">
        <v>7</v>
      </c>
      <c r="G15" s="8">
        <v>5</v>
      </c>
      <c r="H15" s="8">
        <v>8</v>
      </c>
      <c r="I15" s="12">
        <f t="shared" si="0"/>
        <v>9.1999999999999993</v>
      </c>
    </row>
    <row r="16" spans="1:10">
      <c r="A16" s="14" t="s">
        <v>15</v>
      </c>
      <c r="B16" s="6">
        <v>7</v>
      </c>
      <c r="C16" s="6">
        <v>5</v>
      </c>
      <c r="D16" s="6">
        <v>7</v>
      </c>
      <c r="E16" s="6">
        <v>7</v>
      </c>
      <c r="F16" s="6">
        <v>5</v>
      </c>
      <c r="G16" s="6">
        <v>5</v>
      </c>
      <c r="H16" s="6">
        <v>7</v>
      </c>
      <c r="I16" s="12">
        <f t="shared" si="0"/>
        <v>8.6</v>
      </c>
    </row>
    <row r="17" spans="1:9">
      <c r="A17" s="16" t="s">
        <v>12</v>
      </c>
      <c r="B17" s="8">
        <v>8</v>
      </c>
      <c r="C17" s="8">
        <v>7</v>
      </c>
      <c r="D17" s="8">
        <v>8</v>
      </c>
      <c r="E17" s="8">
        <v>8</v>
      </c>
      <c r="F17" s="8">
        <v>8</v>
      </c>
      <c r="G17" s="8">
        <v>7</v>
      </c>
      <c r="H17" s="8">
        <v>7</v>
      </c>
      <c r="I17" s="12">
        <f t="shared" si="0"/>
        <v>10.6</v>
      </c>
    </row>
    <row r="18" spans="1:9">
      <c r="A18" s="14" t="s">
        <v>14</v>
      </c>
      <c r="B18" s="6">
        <v>8</v>
      </c>
      <c r="C18" s="6">
        <v>8</v>
      </c>
      <c r="D18" s="6">
        <v>8</v>
      </c>
      <c r="E18" s="6">
        <v>7</v>
      </c>
      <c r="F18" s="6">
        <v>6</v>
      </c>
      <c r="G18" s="6">
        <v>5</v>
      </c>
      <c r="H18" s="6">
        <v>8</v>
      </c>
      <c r="I18" s="12">
        <f t="shared" si="0"/>
        <v>10</v>
      </c>
    </row>
    <row r="19" spans="1:9">
      <c r="A19" s="16" t="s">
        <v>21</v>
      </c>
      <c r="B19" s="8">
        <v>8</v>
      </c>
      <c r="C19" s="8">
        <v>8</v>
      </c>
      <c r="D19" s="8">
        <v>8</v>
      </c>
      <c r="E19" s="8">
        <v>6</v>
      </c>
      <c r="F19" s="8">
        <v>6</v>
      </c>
      <c r="G19" s="8">
        <v>5</v>
      </c>
      <c r="H19" s="8">
        <v>8</v>
      </c>
      <c r="I19" s="12">
        <f t="shared" si="0"/>
        <v>9.8000000000000007</v>
      </c>
    </row>
    <row r="20" spans="1:9" ht="15.75" thickBot="1">
      <c r="A20" s="15" t="s">
        <v>13</v>
      </c>
      <c r="B20" s="6">
        <v>8</v>
      </c>
      <c r="C20" s="6">
        <v>8</v>
      </c>
      <c r="D20" s="6">
        <v>8</v>
      </c>
      <c r="E20" s="6">
        <v>8</v>
      </c>
      <c r="F20" s="6">
        <v>7</v>
      </c>
      <c r="G20" s="6">
        <v>6</v>
      </c>
      <c r="H20" s="6">
        <v>9</v>
      </c>
      <c r="I20" s="12">
        <f t="shared" si="0"/>
        <v>10.8</v>
      </c>
    </row>
    <row r="21" spans="1:9" ht="15.75" thickBot="1">
      <c r="A21" s="4" t="s">
        <v>6</v>
      </c>
      <c r="B21" s="10">
        <f t="shared" ref="B21:H21" si="2">B12+B13+B14+B15+B16*3+B17+B18*3+B19*2+B20</f>
        <v>108</v>
      </c>
      <c r="C21" s="10">
        <f t="shared" si="2"/>
        <v>101</v>
      </c>
      <c r="D21" s="10">
        <f t="shared" si="2"/>
        <v>110</v>
      </c>
      <c r="E21" s="10">
        <f t="shared" si="2"/>
        <v>98</v>
      </c>
      <c r="F21" s="10">
        <f t="shared" si="2"/>
        <v>85</v>
      </c>
      <c r="G21" s="10">
        <f t="shared" si="2"/>
        <v>76</v>
      </c>
      <c r="H21" s="10">
        <f t="shared" si="2"/>
        <v>108</v>
      </c>
      <c r="I21" s="70">
        <f t="shared" si="0"/>
        <v>137.19999999999999</v>
      </c>
    </row>
    <row r="22" spans="1:9" ht="15.75" thickBot="1">
      <c r="B22" s="18"/>
      <c r="C22" s="18"/>
      <c r="D22" s="18"/>
      <c r="E22" s="18"/>
      <c r="F22" s="18"/>
      <c r="G22" s="18"/>
      <c r="H22" s="18"/>
      <c r="I22" s="19">
        <f>I11+I21</f>
        <v>239.39999999999998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</vt:lpstr>
      <vt:lpstr>теория</vt:lpstr>
      <vt:lpstr>практика</vt:lpstr>
      <vt:lpstr>Няшка</vt:lpstr>
      <vt:lpstr>Берегиня</vt:lpstr>
      <vt:lpstr>Удайпур</vt:lpstr>
      <vt:lpstr>Путешествие</vt:lpstr>
      <vt:lpstr>Вкус</vt:lpstr>
      <vt:lpstr>Вальс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2019-06-29T08:58:05Z</dcterms:modified>
</cp:coreProperties>
</file>