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762" activeTab="0"/>
  </bookViews>
  <sheets>
    <sheet name="итог" sheetId="1" r:id="rId1"/>
    <sheet name="теория" sheetId="2" r:id="rId2"/>
    <sheet name="практика" sheetId="3" r:id="rId3"/>
    <sheet name="бегущая" sheetId="4" r:id="rId4"/>
    <sheet name="бурный" sheetId="5" r:id="rId5"/>
    <sheet name="единение" sheetId="6" r:id="rId6"/>
    <sheet name="кленовый" sheetId="7" r:id="rId7"/>
    <sheet name="секреты" sheetId="8" r:id="rId8"/>
    <sheet name="счастливый" sheetId="9" r:id="rId9"/>
    <sheet name="термальная" sheetId="10" r:id="rId10"/>
  </sheets>
  <definedNames/>
  <calcPr fullCalcOnLoad="1"/>
</workbook>
</file>

<file path=xl/sharedStrings.xml><?xml version="1.0" encoding="utf-8"?>
<sst xmlns="http://schemas.openxmlformats.org/spreadsheetml/2006/main" count="326" uniqueCount="50">
  <si>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</si>
  <si>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</si>
  <si>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</si>
  <si>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Сумма баллов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</si>
  <si>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</si>
  <si>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</si>
  <si>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</si>
  <si>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</si>
  <si>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Техника выполнения (массаж)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</si>
  <si>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</si>
  <si>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</si>
  <si>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</si>
  <si>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</si>
  <si>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</si>
  <si>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</si>
  <si>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</si>
  <si>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</si>
  <si>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</si>
  <si>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</si>
  <si>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Общий балл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</si>
  <si>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</si>
  <si>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</si>
  <si>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</si>
  <si>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</si>
  <si>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</si>
  <si>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</si>
  <si>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</si>
  <si>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</si>
  <si>
    <t>Дугин</t>
  </si>
  <si>
    <t>Маслова</t>
  </si>
  <si>
    <t>"Единение души и тела" Альчикова Ирина</t>
  </si>
  <si>
    <t>"Бегущая по волнам" Чуева Юля</t>
  </si>
  <si>
    <t>"Бурный поток" Карманов Евгений</t>
  </si>
  <si>
    <t>"Термальная детоксикация" Корзинкин Михаил</t>
  </si>
  <si>
    <t>Кленовый бриз" Громов Василий</t>
  </si>
  <si>
    <t>Секреты клеопатры" Абрам Азиз</t>
  </si>
  <si>
    <t>"Счастливый день" Тыцко Владимир</t>
  </si>
  <si>
    <t>Григорий</t>
  </si>
  <si>
    <t>Дядиченко</t>
  </si>
  <si>
    <t>Елена</t>
  </si>
  <si>
    <t>Гончаров</t>
  </si>
  <si>
    <t>Александр</t>
  </si>
  <si>
    <t>Наталья</t>
  </si>
  <si>
    <t>Рожков</t>
  </si>
  <si>
    <t>Константин</t>
  </si>
  <si>
    <t>1</t>
  </si>
  <si>
    <t>2</t>
  </si>
  <si>
    <t>5</t>
  </si>
  <si>
    <t>3</t>
  </si>
  <si>
    <t>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</si>
</sst>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3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4" xfId="0" applyNumberFormat="1" applyFont="1" applyFill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/>
    </xf>
    <xf numFmtId="2" fontId="0" fillId="9" borderId="10" xfId="0" applyNumberFormat="1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27" xfId="0" applyNumberFormat="1" applyFill="1" applyBorder="1" applyAlignment="1">
      <alignment/>
    </xf>
    <xf numFmtId="49" fontId="33" fillId="35" borderId="28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0" fontId="33" fillId="35" borderId="24" xfId="0" applyFont="1" applyFill="1" applyBorder="1" applyAlignment="1">
      <alignment horizontal="center"/>
    </xf>
    <xf numFmtId="1" fontId="33" fillId="35" borderId="28" xfId="0" applyNumberFormat="1" applyFont="1" applyFill="1" applyBorder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1" fontId="33" fillId="35" borderId="2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49" fontId="33" fillId="35" borderId="29" xfId="0" applyNumberFormat="1" applyFont="1" applyFill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35" borderId="0" xfId="0" applyNumberFormat="1" applyFont="1" applyFill="1" applyBorder="1" applyAlignment="1">
      <alignment horizontal="center"/>
    </xf>
    <xf numFmtId="1" fontId="33" fillId="35" borderId="29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35" borderId="0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49" fontId="33" fillId="36" borderId="24" xfId="0" applyNumberFormat="1" applyFont="1" applyFill="1" applyBorder="1" applyAlignment="1">
      <alignment horizontal="center"/>
    </xf>
    <xf numFmtId="1" fontId="33" fillId="36" borderId="24" xfId="0" applyNumberFormat="1" applyFont="1" applyFill="1" applyBorder="1" applyAlignment="1">
      <alignment horizontal="center"/>
    </xf>
    <xf numFmtId="49" fontId="33" fillId="36" borderId="0" xfId="0" applyNumberFormat="1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1" fontId="33" fillId="36" borderId="0" xfId="0" applyNumberFormat="1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9" xfId="0" applyNumberFormat="1" applyBorder="1" applyAlignment="1">
      <alignment horizontal="center" textRotation="90"/>
    </xf>
    <xf numFmtId="0" fontId="0" fillId="0" borderId="17" xfId="0" applyBorder="1" applyAlignment="1">
      <alignment textRotation="90"/>
    </xf>
    <xf numFmtId="0" fontId="0" fillId="35" borderId="23" xfId="0" applyFill="1" applyBorder="1" applyAlignment="1">
      <alignment/>
    </xf>
    <xf numFmtId="1" fontId="0" fillId="35" borderId="21" xfId="0" applyNumberFormat="1" applyFill="1" applyBorder="1" applyAlignment="1">
      <alignment/>
    </xf>
    <xf numFmtId="0" fontId="0" fillId="0" borderId="11" xfId="0" applyBorder="1" applyAlignment="1">
      <alignment textRotation="90"/>
    </xf>
    <xf numFmtId="0" fontId="0" fillId="0" borderId="31" xfId="0" applyBorder="1" applyAlignment="1">
      <alignment textRotation="90"/>
    </xf>
    <xf numFmtId="1" fontId="0" fillId="0" borderId="11" xfId="0" applyNumberFormat="1" applyBorder="1" applyAlignment="1">
      <alignment textRotation="90"/>
    </xf>
    <xf numFmtId="1" fontId="0" fillId="0" borderId="32" xfId="0" applyNumberFormat="1" applyBorder="1" applyAlignment="1">
      <alignment textRotation="90"/>
    </xf>
    <xf numFmtId="1" fontId="0" fillId="0" borderId="31" xfId="0" applyNumberFormat="1" applyBorder="1" applyAlignment="1">
      <alignment textRotation="90"/>
    </xf>
    <xf numFmtId="1" fontId="0" fillId="0" borderId="33" xfId="0" applyNumberFormat="1" applyBorder="1" applyAlignment="1">
      <alignment textRotation="90"/>
    </xf>
    <xf numFmtId="1" fontId="0" fillId="0" borderId="30" xfId="0" applyNumberFormat="1" applyBorder="1" applyAlignment="1">
      <alignment textRotation="90"/>
    </xf>
    <xf numFmtId="0" fontId="0" fillId="0" borderId="32" xfId="0" applyBorder="1" applyAlignment="1">
      <alignment textRotation="90"/>
    </xf>
    <xf numFmtId="0" fontId="33" fillId="36" borderId="24" xfId="0" applyFont="1" applyFill="1" applyBorder="1" applyAlignment="1">
      <alignment horizontal="center"/>
    </xf>
    <xf numFmtId="0" fontId="33" fillId="35" borderId="21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33" fillId="36" borderId="0" xfId="0" applyFont="1" applyFill="1" applyBorder="1" applyAlignment="1">
      <alignment horizontal="center"/>
    </xf>
    <xf numFmtId="0" fontId="33" fillId="35" borderId="30" xfId="0" applyFont="1" applyFill="1" applyBorder="1" applyAlignment="1">
      <alignment horizontal="center"/>
    </xf>
    <xf numFmtId="49" fontId="33" fillId="35" borderId="28" xfId="0" applyNumberFormat="1" applyFont="1" applyFill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49" fontId="33" fillId="35" borderId="24" xfId="0" applyNumberFormat="1" applyFont="1" applyFill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1" fontId="33" fillId="35" borderId="24" xfId="0" applyNumberFormat="1" applyFont="1" applyFill="1" applyBorder="1" applyAlignment="1">
      <alignment horizontal="center" vertical="center"/>
    </xf>
    <xf numFmtId="1" fontId="0" fillId="35" borderId="34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1" fontId="0" fillId="35" borderId="35" xfId="0" applyNumberFormat="1" applyFill="1" applyBorder="1" applyAlignment="1">
      <alignment/>
    </xf>
    <xf numFmtId="1" fontId="0" fillId="0" borderId="0" xfId="0" applyNumberFormat="1" applyBorder="1" applyAlignment="1">
      <alignment textRotation="90"/>
    </xf>
    <xf numFmtId="1" fontId="0" fillId="0" borderId="36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0" borderId="13" xfId="0" applyNumberFormat="1" applyFill="1" applyBorder="1" applyAlignment="1">
      <alignment horizontal="center"/>
    </xf>
    <xf numFmtId="1" fontId="0" fillId="35" borderId="29" xfId="0" applyNumberFormat="1" applyFill="1" applyBorder="1" applyAlignment="1">
      <alignment/>
    </xf>
    <xf numFmtId="1" fontId="0" fillId="35" borderId="37" xfId="0" applyNumberFormat="1" applyFill="1" applyBorder="1" applyAlignment="1">
      <alignment/>
    </xf>
    <xf numFmtId="1" fontId="0" fillId="36" borderId="12" xfId="0" applyNumberFormat="1" applyFill="1" applyBorder="1" applyAlignment="1">
      <alignment/>
    </xf>
    <xf numFmtId="1" fontId="33" fillId="35" borderId="21" xfId="0" applyNumberFormat="1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 horizontal="center"/>
    </xf>
    <xf numFmtId="0" fontId="33" fillId="35" borderId="23" xfId="0" applyFont="1" applyFill="1" applyBorder="1" applyAlignment="1">
      <alignment horizontal="center"/>
    </xf>
    <xf numFmtId="1" fontId="33" fillId="35" borderId="21" xfId="0" applyNumberFormat="1" applyFont="1" applyFill="1" applyBorder="1" applyAlignment="1">
      <alignment horizontal="center" vertical="center"/>
    </xf>
    <xf numFmtId="1" fontId="33" fillId="35" borderId="30" xfId="0" applyNumberFormat="1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"/>
  <sheetViews>
    <sheetView tabSelected="1" zoomScale="111" zoomScaleNormal="111" zoomScalePageLayoutView="0" workbookViewId="0" topLeftCell="A1">
      <selection activeCell="B11" sqref="B11"/>
    </sheetView>
  </sheetViews>
  <sheetFormatPr defaultColWidth="9.140625" defaultRowHeight="15"/>
  <cols>
    <col min="1" max="1" width="4.57421875" style="0" customWidth="1"/>
    <col min="2" max="2" width="42.57421875" style="0" bestFit="1" customWidth="1"/>
    <col min="3" max="3" width="4.421875" style="0" customWidth="1"/>
    <col min="4" max="6" width="4.28125" style="0" customWidth="1"/>
    <col min="7" max="7" width="4.421875" style="28" bestFit="1" customWidth="1"/>
    <col min="8" max="8" width="4.421875" style="28" customWidth="1"/>
    <col min="9" max="9" width="4.421875" style="28" bestFit="1" customWidth="1"/>
    <col min="10" max="10" width="4.421875" style="28" customWidth="1"/>
    <col min="11" max="11" width="4.421875" style="28" bestFit="1" customWidth="1"/>
    <col min="12" max="12" width="4.421875" style="28" customWidth="1"/>
    <col min="13" max="13" width="4.421875" style="28" bestFit="1" customWidth="1"/>
    <col min="14" max="16" width="4.421875" style="28" customWidth="1"/>
    <col min="17" max="17" width="5.57421875" style="28" bestFit="1" customWidth="1"/>
    <col min="18" max="18" width="8.8515625" style="36" customWidth="1"/>
  </cols>
  <sheetData>
    <row r="1" ht="46.5" customHeight="1" thickBot="1"/>
    <row r="2" spans="2:18" ht="60" thickBot="1">
      <c r="B2" s="75" t="s">
        <v>17</v>
      </c>
      <c r="C2" s="78" t="s">
        <v>40</v>
      </c>
      <c r="D2" s="85" t="s">
        <v>41</v>
      </c>
      <c r="E2" s="78" t="s">
        <v>28</v>
      </c>
      <c r="F2" s="85" t="s">
        <v>37</v>
      </c>
      <c r="G2" s="79" t="s">
        <v>38</v>
      </c>
      <c r="H2" s="79" t="s">
        <v>39</v>
      </c>
      <c r="I2" s="82" t="s">
        <v>29</v>
      </c>
      <c r="J2" s="82" t="s">
        <v>42</v>
      </c>
      <c r="K2" s="80" t="s">
        <v>43</v>
      </c>
      <c r="L2" s="81" t="s">
        <v>44</v>
      </c>
      <c r="M2" s="82"/>
      <c r="N2" s="82"/>
      <c r="O2" s="80"/>
      <c r="P2" s="81"/>
      <c r="Q2" s="74" t="s">
        <v>10</v>
      </c>
      <c r="R2" s="34" t="s">
        <v>18</v>
      </c>
    </row>
    <row r="3" spans="2:18" ht="33" thickBot="1">
      <c r="B3" s="57" t="s">
        <v>11</v>
      </c>
      <c r="C3" s="83" t="s">
        <v>16</v>
      </c>
      <c r="D3" s="33" t="s">
        <v>15</v>
      </c>
      <c r="E3" s="84" t="s">
        <v>16</v>
      </c>
      <c r="F3" s="83" t="s">
        <v>15</v>
      </c>
      <c r="G3" s="83" t="s">
        <v>16</v>
      </c>
      <c r="H3" s="29" t="s">
        <v>15</v>
      </c>
      <c r="I3" s="84" t="s">
        <v>16</v>
      </c>
      <c r="J3" s="84" t="s">
        <v>15</v>
      </c>
      <c r="K3" s="83" t="s">
        <v>16</v>
      </c>
      <c r="L3" s="29" t="s">
        <v>15</v>
      </c>
      <c r="M3" s="84" t="s">
        <v>16</v>
      </c>
      <c r="N3" s="84" t="s">
        <v>15</v>
      </c>
      <c r="O3" s="83" t="s">
        <v>16</v>
      </c>
      <c r="P3" s="29" t="s">
        <v>15</v>
      </c>
      <c r="Q3" s="84"/>
      <c r="R3" s="35"/>
    </row>
    <row r="4" spans="1:21" ht="14.25">
      <c r="A4">
        <v>1</v>
      </c>
      <c r="B4" s="45" t="s">
        <v>31</v>
      </c>
      <c r="C4" s="46">
        <f>бегущая!B11+бегущая!B21</f>
        <v>179</v>
      </c>
      <c r="D4" s="53">
        <v>3</v>
      </c>
      <c r="E4" s="46">
        <f>бегущая!C11+бегущая!C21</f>
        <v>182</v>
      </c>
      <c r="F4" s="88">
        <v>2</v>
      </c>
      <c r="G4" s="46">
        <f>бегущая!D11+бегущая!D21</f>
        <v>178</v>
      </c>
      <c r="H4" s="38" t="s">
        <v>48</v>
      </c>
      <c r="I4" s="46">
        <f>бегущая!E11+бегущая!E21</f>
        <v>165</v>
      </c>
      <c r="J4" s="60" t="s">
        <v>48</v>
      </c>
      <c r="K4" s="46">
        <f>бегущая!F11+бегущая!F21</f>
        <v>112</v>
      </c>
      <c r="L4" s="38" t="s">
        <v>49</v>
      </c>
      <c r="M4" s="46">
        <f>бегущая!G11+бегущая!G21</f>
        <v>0</v>
      </c>
      <c r="N4" s="63"/>
      <c r="O4" s="46">
        <f>бегущая!H11+бегущая!H21</f>
        <v>0</v>
      </c>
      <c r="P4" s="56"/>
      <c r="Q4" s="71">
        <f aca="true" t="shared" si="0" ref="Q4:Q10">C4+E4+G4+I4+K4+M4+O4</f>
        <v>816</v>
      </c>
      <c r="R4" s="41">
        <v>3</v>
      </c>
      <c r="T4" s="49"/>
      <c r="U4" s="50"/>
    </row>
    <row r="5" spans="1:21" ht="14.25">
      <c r="A5">
        <v>2</v>
      </c>
      <c r="B5" s="64" t="s">
        <v>32</v>
      </c>
      <c r="C5" s="105">
        <f>бурный!B11+бурный!B21</f>
        <v>195</v>
      </c>
      <c r="D5" s="86">
        <v>2</v>
      </c>
      <c r="E5" s="105">
        <f>бурный!C11+бурный!C21</f>
        <v>162</v>
      </c>
      <c r="F5" s="89">
        <v>3</v>
      </c>
      <c r="G5" s="105">
        <f>бурный!D11+бурный!D21</f>
        <v>211</v>
      </c>
      <c r="H5" s="65" t="s">
        <v>46</v>
      </c>
      <c r="I5" s="105">
        <f>бурный!E11+бурный!E21</f>
        <v>166</v>
      </c>
      <c r="J5" s="67" t="s">
        <v>46</v>
      </c>
      <c r="K5" s="105">
        <f>бурный!F11+бурный!F21</f>
        <v>132</v>
      </c>
      <c r="L5" s="65" t="s">
        <v>48</v>
      </c>
      <c r="M5" s="105">
        <f>бурный!G11+бурный!G21</f>
        <v>0</v>
      </c>
      <c r="N5" s="69"/>
      <c r="O5" s="105">
        <f>бурный!H11+бурный!H21</f>
        <v>0</v>
      </c>
      <c r="P5" s="66"/>
      <c r="Q5" s="73">
        <f t="shared" si="0"/>
        <v>866</v>
      </c>
      <c r="R5" s="68">
        <v>2</v>
      </c>
      <c r="T5" s="49"/>
      <c r="U5" s="50"/>
    </row>
    <row r="6" spans="1:21" ht="14.25">
      <c r="A6">
        <v>3</v>
      </c>
      <c r="B6" s="45" t="s">
        <v>30</v>
      </c>
      <c r="C6" s="31">
        <f>единение!B11+единение!B21</f>
        <v>197</v>
      </c>
      <c r="D6" s="53">
        <v>1</v>
      </c>
      <c r="E6" s="31">
        <f>единение!C11+единение!C21</f>
        <v>209</v>
      </c>
      <c r="F6" s="88">
        <v>1</v>
      </c>
      <c r="G6" s="31">
        <f>единение!D11+единение!D21</f>
        <v>220</v>
      </c>
      <c r="H6" s="38" t="s">
        <v>45</v>
      </c>
      <c r="I6" s="31">
        <f>единение!E11+единение!E21</f>
        <v>196</v>
      </c>
      <c r="J6" s="60" t="s">
        <v>45</v>
      </c>
      <c r="K6" s="31">
        <f>единение!F11+единение!F21</f>
        <v>143</v>
      </c>
      <c r="L6" s="38" t="s">
        <v>46</v>
      </c>
      <c r="M6" s="31">
        <f>единение!G11+единение!G21</f>
        <v>0</v>
      </c>
      <c r="N6" s="63"/>
      <c r="O6" s="31">
        <f>единение!H11+единение!H21</f>
        <v>0</v>
      </c>
      <c r="P6" s="56"/>
      <c r="Q6" s="71">
        <f t="shared" si="0"/>
        <v>965</v>
      </c>
      <c r="R6" s="41">
        <v>1</v>
      </c>
      <c r="T6" s="49"/>
      <c r="U6" s="50"/>
    </row>
    <row r="7" spans="1:18" ht="14.25">
      <c r="A7">
        <v>4</v>
      </c>
      <c r="B7" s="64" t="s">
        <v>34</v>
      </c>
      <c r="C7" s="105">
        <f>кленовый!B11+кленовый!B21</f>
        <v>133</v>
      </c>
      <c r="D7" s="86">
        <v>6</v>
      </c>
      <c r="E7" s="105">
        <f>кленовый!C11+кленовый!C21</f>
        <v>89</v>
      </c>
      <c r="F7" s="89">
        <v>6</v>
      </c>
      <c r="G7" s="105">
        <f>кленовый!D11+кленовый!D21</f>
        <v>92</v>
      </c>
      <c r="H7" s="66">
        <v>6</v>
      </c>
      <c r="I7" s="105">
        <f>кленовый!E11+кленовый!E21</f>
        <v>82</v>
      </c>
      <c r="J7" s="69">
        <v>6</v>
      </c>
      <c r="K7" s="105">
        <f>кленовый!F11+кленовый!F21</f>
        <v>75</v>
      </c>
      <c r="L7" s="66">
        <v>6</v>
      </c>
      <c r="M7" s="105">
        <f>кленовый!G11+кленовый!G21</f>
        <v>0</v>
      </c>
      <c r="N7" s="69"/>
      <c r="O7" s="105">
        <f>кленовый!H11+кленовый!H21</f>
        <v>0</v>
      </c>
      <c r="P7" s="66"/>
      <c r="Q7" s="73">
        <f t="shared" si="0"/>
        <v>471</v>
      </c>
      <c r="R7" s="68">
        <v>6</v>
      </c>
    </row>
    <row r="8" spans="1:18" ht="14.25">
      <c r="A8">
        <v>5</v>
      </c>
      <c r="B8" s="45" t="s">
        <v>35</v>
      </c>
      <c r="C8" s="31">
        <f>секреты!B11+секреты!B21</f>
        <v>0</v>
      </c>
      <c r="D8" s="53"/>
      <c r="E8" s="31">
        <f>секреты!C11+секреты!C21</f>
        <v>0</v>
      </c>
      <c r="F8" s="88"/>
      <c r="G8" s="31">
        <f>секреты!D11+секреты!D21</f>
        <v>0</v>
      </c>
      <c r="H8" s="56"/>
      <c r="I8" s="31">
        <f>секреты!E11+секреты!E21</f>
        <v>0</v>
      </c>
      <c r="J8" s="63"/>
      <c r="K8" s="31">
        <f>секреты!F11+секреты!F21</f>
        <v>0</v>
      </c>
      <c r="L8" s="56"/>
      <c r="M8" s="31">
        <f>секреты!G11+секреты!G21</f>
        <v>0</v>
      </c>
      <c r="N8" s="63"/>
      <c r="O8" s="31">
        <f>секреты!H11+секреты!H21</f>
        <v>0</v>
      </c>
      <c r="P8" s="56"/>
      <c r="Q8" s="71">
        <f t="shared" si="0"/>
        <v>0</v>
      </c>
      <c r="R8" s="41"/>
    </row>
    <row r="9" spans="1:18" ht="14.25">
      <c r="A9">
        <v>6</v>
      </c>
      <c r="B9" s="64" t="s">
        <v>36</v>
      </c>
      <c r="C9" s="105">
        <f>счастливый!B11+счастливый!B21</f>
        <v>159</v>
      </c>
      <c r="D9" s="86">
        <v>4</v>
      </c>
      <c r="E9" s="105">
        <f>счастливый!C11+счастливый!C21</f>
        <v>157</v>
      </c>
      <c r="F9" s="89">
        <v>4</v>
      </c>
      <c r="G9" s="105">
        <f>счастливый!D11+счастливый!D21</f>
        <v>166</v>
      </c>
      <c r="H9" s="66">
        <v>4</v>
      </c>
      <c r="I9" s="105">
        <f>счастливый!E11+счастливый!E21</f>
        <v>129</v>
      </c>
      <c r="J9" s="69">
        <v>5</v>
      </c>
      <c r="K9" s="105">
        <f>счастливый!F11+счастливый!F21</f>
        <v>167</v>
      </c>
      <c r="L9" s="66">
        <v>1</v>
      </c>
      <c r="M9" s="105">
        <f>счастливый!G11+счастливый!G21</f>
        <v>0</v>
      </c>
      <c r="N9" s="69"/>
      <c r="O9" s="105">
        <f>счастливый!H11+счастливый!H21</f>
        <v>0</v>
      </c>
      <c r="P9" s="66"/>
      <c r="Q9" s="73">
        <f t="shared" si="0"/>
        <v>778</v>
      </c>
      <c r="R9" s="68">
        <v>4</v>
      </c>
    </row>
    <row r="10" spans="1:18" ht="15" thickBot="1">
      <c r="A10">
        <v>7</v>
      </c>
      <c r="B10" s="76" t="s">
        <v>33</v>
      </c>
      <c r="C10" s="104">
        <f>термальная!B11+термальная!B21</f>
        <v>152</v>
      </c>
      <c r="D10" s="87">
        <v>5</v>
      </c>
      <c r="E10" s="104">
        <f>термальная!C11+термальная!C21</f>
        <v>127</v>
      </c>
      <c r="F10" s="90">
        <v>5</v>
      </c>
      <c r="G10" s="104">
        <f>термальная!D11+термальная!D21</f>
        <v>140</v>
      </c>
      <c r="H10" s="109">
        <v>5</v>
      </c>
      <c r="I10" s="104">
        <f>термальная!E11+термальная!E21</f>
        <v>139</v>
      </c>
      <c r="J10" s="110">
        <v>4</v>
      </c>
      <c r="K10" s="104">
        <f>термальная!F11+термальная!F21</f>
        <v>100</v>
      </c>
      <c r="L10" s="106">
        <v>5</v>
      </c>
      <c r="M10" s="104">
        <f>термальная!G11+термальная!G21</f>
        <v>0</v>
      </c>
      <c r="N10" s="72"/>
      <c r="O10" s="104">
        <f>термальная!H11+термальная!H21</f>
        <v>0</v>
      </c>
      <c r="P10" s="77"/>
      <c r="Q10" s="72">
        <f t="shared" si="0"/>
        <v>658</v>
      </c>
      <c r="R10" s="111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40</v>
      </c>
      <c r="C1" s="13" t="s">
        <v>28</v>
      </c>
      <c r="D1" s="13" t="s">
        <v>38</v>
      </c>
      <c r="E1" s="13" t="s">
        <v>29</v>
      </c>
      <c r="F1" s="13" t="s">
        <v>43</v>
      </c>
      <c r="G1" s="13"/>
      <c r="H1" s="13"/>
      <c r="I1" s="11" t="s">
        <v>19</v>
      </c>
    </row>
    <row r="2" spans="1:10" ht="14.25">
      <c r="A2" s="20" t="s">
        <v>0</v>
      </c>
      <c r="B2" s="5">
        <v>8</v>
      </c>
      <c r="C2" s="5">
        <v>8</v>
      </c>
      <c r="D2" s="5">
        <v>9</v>
      </c>
      <c r="E2" s="5">
        <v>8</v>
      </c>
      <c r="F2" s="5">
        <v>7</v>
      </c>
      <c r="G2" s="5"/>
      <c r="H2" s="5"/>
      <c r="I2" s="12">
        <f>(B2+C2+D2+E2+F2+G2+H2)</f>
        <v>40</v>
      </c>
      <c r="J2" s="1"/>
    </row>
    <row r="3" spans="1:10" ht="14.25">
      <c r="A3" s="21" t="s">
        <v>1</v>
      </c>
      <c r="B3" s="7">
        <v>6</v>
      </c>
      <c r="C3" s="7">
        <v>7</v>
      </c>
      <c r="D3" s="7">
        <v>5</v>
      </c>
      <c r="E3" s="7">
        <v>4</v>
      </c>
      <c r="F3" s="7">
        <v>4</v>
      </c>
      <c r="G3" s="7"/>
      <c r="H3" s="7"/>
      <c r="I3" s="12">
        <f aca="true" t="shared" si="0" ref="I3:I21">(B3+C3+D3+E3+F3+G3+H3)</f>
        <v>26</v>
      </c>
      <c r="J3" s="1"/>
    </row>
    <row r="4" spans="1:10" ht="14.25">
      <c r="A4" s="22" t="s">
        <v>20</v>
      </c>
      <c r="B4" s="5">
        <v>9</v>
      </c>
      <c r="C4" s="5">
        <v>7</v>
      </c>
      <c r="D4" s="5">
        <v>6</v>
      </c>
      <c r="E4" s="5">
        <v>8</v>
      </c>
      <c r="F4" s="5">
        <v>6</v>
      </c>
      <c r="G4" s="5"/>
      <c r="H4" s="5"/>
      <c r="I4" s="12">
        <f t="shared" si="0"/>
        <v>36</v>
      </c>
      <c r="J4" s="1"/>
    </row>
    <row r="5" spans="1:10" ht="14.25">
      <c r="A5" s="23" t="s">
        <v>21</v>
      </c>
      <c r="B5" s="7">
        <v>4</v>
      </c>
      <c r="C5" s="7">
        <v>0</v>
      </c>
      <c r="D5" s="7">
        <v>5</v>
      </c>
      <c r="E5" s="7">
        <v>6</v>
      </c>
      <c r="F5" s="7">
        <v>4</v>
      </c>
      <c r="G5" s="7"/>
      <c r="H5" s="7"/>
      <c r="I5" s="12">
        <f t="shared" si="0"/>
        <v>19</v>
      </c>
      <c r="J5" s="1"/>
    </row>
    <row r="6" spans="1:10" ht="14.25">
      <c r="A6" s="22" t="s">
        <v>2</v>
      </c>
      <c r="B6" s="5">
        <v>5</v>
      </c>
      <c r="C6" s="5">
        <v>0</v>
      </c>
      <c r="D6" s="5">
        <v>4</v>
      </c>
      <c r="E6" s="5">
        <v>8</v>
      </c>
      <c r="F6" s="5">
        <v>4</v>
      </c>
      <c r="G6" s="5"/>
      <c r="H6" s="5"/>
      <c r="I6" s="12">
        <f t="shared" si="0"/>
        <v>21</v>
      </c>
      <c r="J6" s="1"/>
    </row>
    <row r="7" spans="1:10" ht="14.25">
      <c r="A7" s="23" t="s">
        <v>25</v>
      </c>
      <c r="B7" s="7">
        <v>5</v>
      </c>
      <c r="C7" s="7">
        <v>0</v>
      </c>
      <c r="D7" s="7">
        <v>5</v>
      </c>
      <c r="E7" s="7">
        <v>5</v>
      </c>
      <c r="F7" s="7">
        <v>2</v>
      </c>
      <c r="G7" s="7"/>
      <c r="H7" s="7"/>
      <c r="I7" s="12">
        <f t="shared" si="0"/>
        <v>17</v>
      </c>
      <c r="J7" s="1"/>
    </row>
    <row r="8" spans="1:10" ht="14.25">
      <c r="A8" s="24" t="s">
        <v>26</v>
      </c>
      <c r="B8" s="5">
        <v>7</v>
      </c>
      <c r="C8" s="5">
        <v>8</v>
      </c>
      <c r="D8" s="5">
        <v>6</v>
      </c>
      <c r="E8" s="5">
        <v>4</v>
      </c>
      <c r="F8" s="5">
        <v>7</v>
      </c>
      <c r="G8" s="5"/>
      <c r="H8" s="5"/>
      <c r="I8" s="12">
        <f t="shared" si="0"/>
        <v>32</v>
      </c>
      <c r="J8" s="2"/>
    </row>
    <row r="9" spans="1:10" ht="14.25">
      <c r="A9" s="25" t="s">
        <v>27</v>
      </c>
      <c r="B9" s="7">
        <v>8</v>
      </c>
      <c r="C9" s="7">
        <v>5</v>
      </c>
      <c r="D9" s="7">
        <v>6</v>
      </c>
      <c r="E9" s="7">
        <v>5</v>
      </c>
      <c r="F9" s="7">
        <v>5</v>
      </c>
      <c r="G9" s="7"/>
      <c r="H9" s="7"/>
      <c r="I9" s="12">
        <f t="shared" si="0"/>
        <v>29</v>
      </c>
      <c r="J9" s="1"/>
    </row>
    <row r="10" spans="1:10" ht="15" thickBot="1">
      <c r="A10" s="26" t="s">
        <v>22</v>
      </c>
      <c r="B10" s="5">
        <v>7</v>
      </c>
      <c r="C10" s="5">
        <v>3</v>
      </c>
      <c r="D10" s="5">
        <v>6</v>
      </c>
      <c r="E10" s="5">
        <v>5</v>
      </c>
      <c r="F10" s="5">
        <v>5</v>
      </c>
      <c r="G10" s="5"/>
      <c r="H10" s="5"/>
      <c r="I10" s="12">
        <f t="shared" si="0"/>
        <v>26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66</v>
      </c>
      <c r="C11" s="9">
        <f t="shared" si="1"/>
        <v>46</v>
      </c>
      <c r="D11" s="9">
        <f t="shared" si="1"/>
        <v>58</v>
      </c>
      <c r="E11" s="9">
        <f t="shared" si="1"/>
        <v>57</v>
      </c>
      <c r="F11" s="9">
        <f t="shared" si="1"/>
        <v>51</v>
      </c>
      <c r="G11" s="9">
        <f t="shared" si="1"/>
        <v>0</v>
      </c>
      <c r="H11" s="9">
        <f t="shared" si="1"/>
        <v>0</v>
      </c>
      <c r="I11" s="44">
        <f t="shared" si="0"/>
        <v>278</v>
      </c>
      <c r="J11" s="1"/>
    </row>
    <row r="12" spans="1:9" ht="14.25">
      <c r="A12" s="14" t="s">
        <v>12</v>
      </c>
      <c r="B12" s="17">
        <v>7</v>
      </c>
      <c r="C12" s="17">
        <v>6</v>
      </c>
      <c r="D12" s="17">
        <v>7</v>
      </c>
      <c r="E12" s="17">
        <v>6</v>
      </c>
      <c r="F12" s="17">
        <v>6</v>
      </c>
      <c r="G12" s="17"/>
      <c r="H12" s="17"/>
      <c r="I12" s="12">
        <f t="shared" si="0"/>
        <v>32</v>
      </c>
    </row>
    <row r="13" spans="1:9" ht="14.25">
      <c r="A13" s="16" t="s">
        <v>13</v>
      </c>
      <c r="B13" s="8">
        <v>6</v>
      </c>
      <c r="C13" s="8">
        <v>7</v>
      </c>
      <c r="D13" s="8">
        <v>7</v>
      </c>
      <c r="E13" s="8">
        <v>7</v>
      </c>
      <c r="F13" s="8">
        <v>6</v>
      </c>
      <c r="G13" s="8"/>
      <c r="H13" s="8"/>
      <c r="I13" s="12">
        <f t="shared" si="0"/>
        <v>33</v>
      </c>
    </row>
    <row r="14" spans="1:9" ht="14.25">
      <c r="A14" s="14" t="s">
        <v>4</v>
      </c>
      <c r="B14" s="6">
        <v>5</v>
      </c>
      <c r="C14" s="6">
        <v>6</v>
      </c>
      <c r="D14" s="6">
        <v>6</v>
      </c>
      <c r="E14" s="6">
        <v>6</v>
      </c>
      <c r="F14" s="6">
        <v>3</v>
      </c>
      <c r="G14" s="6"/>
      <c r="H14" s="6"/>
      <c r="I14" s="12">
        <f t="shared" si="0"/>
        <v>26</v>
      </c>
    </row>
    <row r="15" spans="1:9" ht="14.25">
      <c r="A15" s="16" t="s">
        <v>9</v>
      </c>
      <c r="B15" s="8">
        <v>6</v>
      </c>
      <c r="C15" s="8">
        <v>7</v>
      </c>
      <c r="D15" s="8">
        <v>5</v>
      </c>
      <c r="E15" s="8">
        <v>5</v>
      </c>
      <c r="F15" s="8">
        <v>3</v>
      </c>
      <c r="G15" s="8"/>
      <c r="H15" s="8"/>
      <c r="I15" s="12">
        <f t="shared" si="0"/>
        <v>26</v>
      </c>
    </row>
    <row r="16" spans="1:9" ht="14.25">
      <c r="A16" s="14" t="s">
        <v>23</v>
      </c>
      <c r="B16" s="6">
        <v>6</v>
      </c>
      <c r="C16" s="6">
        <v>6</v>
      </c>
      <c r="D16" s="6">
        <v>6</v>
      </c>
      <c r="E16" s="6">
        <v>6</v>
      </c>
      <c r="F16" s="6">
        <v>3</v>
      </c>
      <c r="G16" s="6"/>
      <c r="H16" s="6"/>
      <c r="I16" s="12">
        <f t="shared" si="0"/>
        <v>27</v>
      </c>
    </row>
    <row r="17" spans="1:9" ht="14.25">
      <c r="A17" s="16" t="s">
        <v>24</v>
      </c>
      <c r="B17" s="8">
        <v>7</v>
      </c>
      <c r="C17" s="8">
        <v>5</v>
      </c>
      <c r="D17" s="8">
        <v>5</v>
      </c>
      <c r="E17" s="8">
        <v>6</v>
      </c>
      <c r="F17" s="8">
        <v>3</v>
      </c>
      <c r="G17" s="8"/>
      <c r="H17" s="8"/>
      <c r="I17" s="12">
        <f t="shared" si="0"/>
        <v>26</v>
      </c>
    </row>
    <row r="18" spans="1:9" ht="14.25">
      <c r="A18" s="14" t="s">
        <v>5</v>
      </c>
      <c r="B18" s="6">
        <v>6</v>
      </c>
      <c r="C18" s="6">
        <v>7</v>
      </c>
      <c r="D18" s="6">
        <v>6</v>
      </c>
      <c r="E18" s="6">
        <v>7</v>
      </c>
      <c r="F18" s="6">
        <v>5</v>
      </c>
      <c r="G18" s="6"/>
      <c r="H18" s="6"/>
      <c r="I18" s="12">
        <f t="shared" si="0"/>
        <v>31</v>
      </c>
    </row>
    <row r="19" spans="1:9" ht="14.25">
      <c r="A19" s="16" t="s">
        <v>14</v>
      </c>
      <c r="B19" s="8">
        <v>6</v>
      </c>
      <c r="C19" s="8">
        <v>5</v>
      </c>
      <c r="D19" s="8">
        <v>6</v>
      </c>
      <c r="E19" s="8">
        <v>5</v>
      </c>
      <c r="F19" s="8">
        <v>3</v>
      </c>
      <c r="G19" s="8"/>
      <c r="H19" s="8"/>
      <c r="I19" s="12">
        <f t="shared" si="0"/>
        <v>25</v>
      </c>
    </row>
    <row r="20" spans="1:9" ht="15" thickBot="1">
      <c r="A20" s="15" t="s">
        <v>6</v>
      </c>
      <c r="B20" s="6">
        <v>5</v>
      </c>
      <c r="C20" s="6">
        <v>5</v>
      </c>
      <c r="D20" s="6">
        <v>6</v>
      </c>
      <c r="E20" s="6">
        <v>5</v>
      </c>
      <c r="F20" s="6">
        <v>2</v>
      </c>
      <c r="G20" s="6"/>
      <c r="H20" s="6"/>
      <c r="I20" s="12">
        <f t="shared" si="0"/>
        <v>23</v>
      </c>
    </row>
    <row r="21" spans="1:9" ht="15" thickBot="1">
      <c r="A21" s="4" t="s">
        <v>3</v>
      </c>
      <c r="B21" s="10">
        <f aca="true" t="shared" si="2" ref="B21:H21">B12+B13+B14+B15+B16*3+B17*3+B18+B19*2+B20</f>
        <v>86</v>
      </c>
      <c r="C21" s="10">
        <f t="shared" si="2"/>
        <v>81</v>
      </c>
      <c r="D21" s="10">
        <f t="shared" si="2"/>
        <v>82</v>
      </c>
      <c r="E21" s="10">
        <f t="shared" si="2"/>
        <v>82</v>
      </c>
      <c r="F21" s="10">
        <f t="shared" si="2"/>
        <v>49</v>
      </c>
      <c r="G21" s="10">
        <f t="shared" si="2"/>
        <v>0</v>
      </c>
      <c r="H21" s="10">
        <f t="shared" si="2"/>
        <v>0</v>
      </c>
      <c r="I21" s="44">
        <f t="shared" si="0"/>
        <v>380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658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Q10" sqref="Q10"/>
    </sheetView>
  </sheetViews>
  <sheetFormatPr defaultColWidth="9.140625" defaultRowHeight="15"/>
  <cols>
    <col min="1" max="1" width="43.28125" style="0" bestFit="1" customWidth="1"/>
    <col min="2" max="2" width="4.421875" style="28" bestFit="1" customWidth="1"/>
    <col min="3" max="5" width="4.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60" thickBot="1">
      <c r="A2" s="42" t="s">
        <v>17</v>
      </c>
      <c r="B2" s="78" t="s">
        <v>40</v>
      </c>
      <c r="C2" s="85" t="s">
        <v>41</v>
      </c>
      <c r="D2" s="78" t="s">
        <v>28</v>
      </c>
      <c r="E2" s="85" t="s">
        <v>37</v>
      </c>
      <c r="F2" s="79" t="s">
        <v>38</v>
      </c>
      <c r="G2" s="79" t="s">
        <v>39</v>
      </c>
      <c r="H2" s="82" t="s">
        <v>29</v>
      </c>
      <c r="I2" s="82" t="s">
        <v>42</v>
      </c>
      <c r="J2" s="80" t="s">
        <v>43</v>
      </c>
      <c r="K2" s="81" t="s">
        <v>44</v>
      </c>
      <c r="L2" s="82"/>
      <c r="M2" s="82"/>
      <c r="N2" s="80"/>
      <c r="O2" s="81"/>
      <c r="P2" s="37" t="s">
        <v>10</v>
      </c>
      <c r="Q2" s="34" t="s">
        <v>18</v>
      </c>
    </row>
    <row r="3" spans="1:17" ht="33" thickBot="1">
      <c r="A3" s="43" t="s">
        <v>11</v>
      </c>
      <c r="B3" s="30" t="s">
        <v>16</v>
      </c>
      <c r="C3" s="29" t="s">
        <v>15</v>
      </c>
      <c r="D3" s="84" t="s">
        <v>16</v>
      </c>
      <c r="E3" s="84" t="s">
        <v>15</v>
      </c>
      <c r="F3" s="30" t="s">
        <v>16</v>
      </c>
      <c r="G3" s="29" t="s">
        <v>15</v>
      </c>
      <c r="H3" s="30" t="s">
        <v>16</v>
      </c>
      <c r="I3" s="29" t="s">
        <v>15</v>
      </c>
      <c r="J3" s="30" t="s">
        <v>16</v>
      </c>
      <c r="K3" s="29" t="s">
        <v>15</v>
      </c>
      <c r="L3" s="30" t="s">
        <v>16</v>
      </c>
      <c r="M3" s="29" t="s">
        <v>15</v>
      </c>
      <c r="N3" s="30" t="s">
        <v>16</v>
      </c>
      <c r="O3" s="29" t="s">
        <v>15</v>
      </c>
      <c r="P3" s="52"/>
      <c r="Q3" s="35"/>
    </row>
    <row r="4" spans="1:20" ht="14.25">
      <c r="A4" s="45" t="s">
        <v>31</v>
      </c>
      <c r="B4" s="46">
        <f>бегущая!B11</f>
        <v>71</v>
      </c>
      <c r="C4" s="91" t="s">
        <v>49</v>
      </c>
      <c r="D4" s="96">
        <f>бегущая!C11</f>
        <v>64</v>
      </c>
      <c r="E4" s="58" t="s">
        <v>46</v>
      </c>
      <c r="F4" s="46">
        <f>бегущая!D11</f>
        <v>68</v>
      </c>
      <c r="G4" s="47" t="s">
        <v>48</v>
      </c>
      <c r="H4" s="96">
        <f>бегущая!E11</f>
        <v>55</v>
      </c>
      <c r="I4" s="58" t="s">
        <v>48</v>
      </c>
      <c r="J4" s="46">
        <f>бегущая!F11</f>
        <v>45</v>
      </c>
      <c r="K4" s="47" t="s">
        <v>47</v>
      </c>
      <c r="L4" s="96">
        <f>бегущая!G11</f>
        <v>0</v>
      </c>
      <c r="M4" s="61"/>
      <c r="N4" s="46">
        <f>бегущая!H11</f>
        <v>0</v>
      </c>
      <c r="O4" s="54"/>
      <c r="P4" s="103">
        <f aca="true" t="shared" si="0" ref="P4:P10">B4+D4+F4+H4+J4+L4+N4</f>
        <v>303</v>
      </c>
      <c r="Q4" s="48">
        <v>4</v>
      </c>
      <c r="S4" s="49"/>
      <c r="T4" s="50"/>
    </row>
    <row r="5" spans="1:20" ht="14.25">
      <c r="A5" s="64" t="s">
        <v>32</v>
      </c>
      <c r="B5" s="32">
        <f>бурный!B11</f>
        <v>78</v>
      </c>
      <c r="C5" s="92" t="s">
        <v>46</v>
      </c>
      <c r="D5" s="97">
        <f>бурный!C11</f>
        <v>59</v>
      </c>
      <c r="E5" s="59" t="s">
        <v>49</v>
      </c>
      <c r="F5" s="32">
        <f>бурный!D11</f>
        <v>83</v>
      </c>
      <c r="G5" s="39" t="s">
        <v>46</v>
      </c>
      <c r="H5" s="97">
        <f>бурный!E11</f>
        <v>50</v>
      </c>
      <c r="I5" s="59" t="s">
        <v>49</v>
      </c>
      <c r="J5" s="32">
        <f>бурный!F11</f>
        <v>47</v>
      </c>
      <c r="K5" s="39" t="s">
        <v>49</v>
      </c>
      <c r="L5" s="97">
        <f>бурный!G11</f>
        <v>0</v>
      </c>
      <c r="M5" s="62"/>
      <c r="N5" s="32">
        <f>бурный!H11</f>
        <v>0</v>
      </c>
      <c r="O5" s="55"/>
      <c r="P5" s="70">
        <f t="shared" si="0"/>
        <v>317</v>
      </c>
      <c r="Q5" s="40">
        <v>2</v>
      </c>
      <c r="S5" s="49"/>
      <c r="T5" s="50"/>
    </row>
    <row r="6" spans="1:20" ht="14.25">
      <c r="A6" s="45" t="s">
        <v>30</v>
      </c>
      <c r="B6" s="31">
        <f>единение!B11</f>
        <v>85</v>
      </c>
      <c r="C6" s="93" t="s">
        <v>45</v>
      </c>
      <c r="D6" s="98">
        <f>единение!C11</f>
        <v>81</v>
      </c>
      <c r="E6" s="60" t="s">
        <v>45</v>
      </c>
      <c r="F6" s="31">
        <f>единение!D11</f>
        <v>90</v>
      </c>
      <c r="G6" s="38" t="s">
        <v>45</v>
      </c>
      <c r="H6" s="98">
        <f>единение!E11</f>
        <v>62</v>
      </c>
      <c r="I6" s="60" t="s">
        <v>45</v>
      </c>
      <c r="J6" s="31">
        <f>единение!F11</f>
        <v>60</v>
      </c>
      <c r="K6" s="38" t="s">
        <v>46</v>
      </c>
      <c r="L6" s="98">
        <f>единение!G11</f>
        <v>0</v>
      </c>
      <c r="M6" s="63"/>
      <c r="N6" s="31">
        <f>единение!H11</f>
        <v>0</v>
      </c>
      <c r="O6" s="56"/>
      <c r="P6" s="71">
        <f t="shared" si="0"/>
        <v>378</v>
      </c>
      <c r="Q6" s="41">
        <v>1</v>
      </c>
      <c r="S6" s="49"/>
      <c r="T6" s="50"/>
    </row>
    <row r="7" spans="1:17" ht="14.25">
      <c r="A7" s="64" t="s">
        <v>34</v>
      </c>
      <c r="B7" s="32">
        <f>кленовый!B11</f>
        <v>56</v>
      </c>
      <c r="C7" s="94">
        <v>6</v>
      </c>
      <c r="D7" s="97">
        <f>кленовый!C11</f>
        <v>16</v>
      </c>
      <c r="E7" s="62">
        <v>6</v>
      </c>
      <c r="F7" s="32">
        <f>кленовый!D11</f>
        <v>32</v>
      </c>
      <c r="G7" s="55">
        <v>6</v>
      </c>
      <c r="H7" s="97">
        <f>кленовый!E11</f>
        <v>33</v>
      </c>
      <c r="I7" s="62">
        <v>6</v>
      </c>
      <c r="J7" s="32">
        <f>кленовый!F11</f>
        <v>32</v>
      </c>
      <c r="K7" s="55">
        <v>6</v>
      </c>
      <c r="L7" s="97">
        <f>кленовый!G11</f>
        <v>0</v>
      </c>
      <c r="M7" s="62"/>
      <c r="N7" s="32">
        <f>кленовый!H11</f>
        <v>0</v>
      </c>
      <c r="O7" s="55"/>
      <c r="P7" s="70">
        <f t="shared" si="0"/>
        <v>169</v>
      </c>
      <c r="Q7" s="40">
        <v>6</v>
      </c>
    </row>
    <row r="8" spans="1:17" ht="14.25">
      <c r="A8" s="45" t="s">
        <v>35</v>
      </c>
      <c r="B8" s="31">
        <f>секреты!B11</f>
        <v>0</v>
      </c>
      <c r="C8" s="95"/>
      <c r="D8" s="98">
        <f>секреты!C11</f>
        <v>0</v>
      </c>
      <c r="E8" s="63"/>
      <c r="F8" s="31">
        <f>секреты!D11</f>
        <v>0</v>
      </c>
      <c r="G8" s="56"/>
      <c r="H8" s="98">
        <f>секреты!E11</f>
        <v>0</v>
      </c>
      <c r="I8" s="63"/>
      <c r="J8" s="31">
        <f>секреты!F11</f>
        <v>0</v>
      </c>
      <c r="K8" s="56"/>
      <c r="L8" s="98">
        <f>секреты!G11</f>
        <v>0</v>
      </c>
      <c r="M8" s="63"/>
      <c r="N8" s="31">
        <f>секреты!H11</f>
        <v>0</v>
      </c>
      <c r="O8" s="56"/>
      <c r="P8" s="71">
        <f t="shared" si="0"/>
        <v>0</v>
      </c>
      <c r="Q8" s="41"/>
    </row>
    <row r="9" spans="1:17" ht="14.25">
      <c r="A9" s="64" t="s">
        <v>36</v>
      </c>
      <c r="B9" s="32">
        <f>счастливый!B11</f>
        <v>77</v>
      </c>
      <c r="C9" s="94">
        <v>3</v>
      </c>
      <c r="D9" s="97">
        <f>счастливый!C11</f>
        <v>60</v>
      </c>
      <c r="E9" s="62">
        <v>3</v>
      </c>
      <c r="F9" s="32">
        <f>счастливый!D11</f>
        <v>64</v>
      </c>
      <c r="G9" s="55">
        <v>4</v>
      </c>
      <c r="H9" s="97">
        <f>счастливый!E11</f>
        <v>43</v>
      </c>
      <c r="I9" s="62">
        <v>5</v>
      </c>
      <c r="J9" s="32">
        <f>счастливый!F11</f>
        <v>71</v>
      </c>
      <c r="K9" s="55">
        <v>1</v>
      </c>
      <c r="L9" s="97">
        <f>счастливый!G11</f>
        <v>0</v>
      </c>
      <c r="M9" s="62"/>
      <c r="N9" s="32">
        <f>счастливый!H11</f>
        <v>0</v>
      </c>
      <c r="O9" s="55"/>
      <c r="P9" s="73">
        <f t="shared" si="0"/>
        <v>315</v>
      </c>
      <c r="Q9" s="40">
        <v>3</v>
      </c>
    </row>
    <row r="10" spans="1:17" ht="15" thickBot="1">
      <c r="A10" s="76" t="s">
        <v>33</v>
      </c>
      <c r="B10" s="104">
        <f>термальная!B11</f>
        <v>66</v>
      </c>
      <c r="C10" s="106">
        <v>5</v>
      </c>
      <c r="D10" s="104">
        <f>термальная!C11</f>
        <v>46</v>
      </c>
      <c r="E10" s="107">
        <v>5</v>
      </c>
      <c r="F10" s="104">
        <f>термальная!D11</f>
        <v>58</v>
      </c>
      <c r="G10" s="106">
        <v>5</v>
      </c>
      <c r="H10" s="104">
        <f>термальная!E11</f>
        <v>57</v>
      </c>
      <c r="I10" s="107">
        <v>2</v>
      </c>
      <c r="J10" s="104">
        <f>термальная!F11</f>
        <v>51</v>
      </c>
      <c r="K10" s="106">
        <v>3</v>
      </c>
      <c r="L10" s="104">
        <f>термальная!G11</f>
        <v>0</v>
      </c>
      <c r="M10" s="107"/>
      <c r="N10" s="104">
        <f>термальная!H11</f>
        <v>0</v>
      </c>
      <c r="O10" s="106"/>
      <c r="P10" s="72">
        <f t="shared" si="0"/>
        <v>278</v>
      </c>
      <c r="Q10" s="108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Q10" sqref="Q10"/>
    </sheetView>
  </sheetViews>
  <sheetFormatPr defaultColWidth="9.140625" defaultRowHeight="15"/>
  <cols>
    <col min="1" max="1" width="43.28125" style="0" bestFit="1" customWidth="1"/>
    <col min="2" max="2" width="4.421875" style="28" bestFit="1" customWidth="1"/>
    <col min="3" max="5" width="4.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60" thickBot="1">
      <c r="A2" s="42" t="s">
        <v>17</v>
      </c>
      <c r="B2" s="78" t="s">
        <v>40</v>
      </c>
      <c r="C2" s="85" t="s">
        <v>41</v>
      </c>
      <c r="D2" s="78" t="s">
        <v>28</v>
      </c>
      <c r="E2" s="85" t="s">
        <v>37</v>
      </c>
      <c r="F2" s="78" t="s">
        <v>38</v>
      </c>
      <c r="G2" s="85" t="s">
        <v>39</v>
      </c>
      <c r="H2" s="82" t="s">
        <v>29</v>
      </c>
      <c r="I2" s="82" t="s">
        <v>42</v>
      </c>
      <c r="J2" s="80" t="s">
        <v>43</v>
      </c>
      <c r="K2" s="81" t="s">
        <v>44</v>
      </c>
      <c r="L2" s="82"/>
      <c r="M2" s="82"/>
      <c r="N2" s="80"/>
      <c r="O2" s="81"/>
      <c r="P2" s="37" t="s">
        <v>10</v>
      </c>
      <c r="Q2" s="34" t="s">
        <v>18</v>
      </c>
    </row>
    <row r="3" spans="1:17" ht="33" thickBot="1">
      <c r="A3" s="26" t="s">
        <v>11</v>
      </c>
      <c r="B3" s="100" t="s">
        <v>16</v>
      </c>
      <c r="C3" s="101" t="s">
        <v>15</v>
      </c>
      <c r="D3" s="99" t="s">
        <v>16</v>
      </c>
      <c r="E3" s="99" t="s">
        <v>15</v>
      </c>
      <c r="F3" s="100" t="s">
        <v>16</v>
      </c>
      <c r="G3" s="101" t="s">
        <v>15</v>
      </c>
      <c r="H3" s="100" t="s">
        <v>16</v>
      </c>
      <c r="I3" s="101" t="s">
        <v>15</v>
      </c>
      <c r="J3" s="100" t="s">
        <v>16</v>
      </c>
      <c r="K3" s="101" t="s">
        <v>15</v>
      </c>
      <c r="L3" s="100" t="s">
        <v>16</v>
      </c>
      <c r="M3" s="101" t="s">
        <v>15</v>
      </c>
      <c r="N3" s="100" t="s">
        <v>16</v>
      </c>
      <c r="O3" s="101" t="s">
        <v>15</v>
      </c>
      <c r="P3" s="52"/>
      <c r="Q3" s="102"/>
    </row>
    <row r="4" spans="1:20" ht="14.25">
      <c r="A4" s="45" t="s">
        <v>31</v>
      </c>
      <c r="B4" s="46">
        <f>бегущая!B21</f>
        <v>108</v>
      </c>
      <c r="C4" s="47" t="s">
        <v>48</v>
      </c>
      <c r="D4" s="103">
        <f>бегущая!C21</f>
        <v>118</v>
      </c>
      <c r="E4" s="58" t="s">
        <v>46</v>
      </c>
      <c r="F4" s="46">
        <f>бегущая!D21</f>
        <v>110</v>
      </c>
      <c r="G4" s="47" t="s">
        <v>48</v>
      </c>
      <c r="H4" s="96">
        <f>бегущая!E21</f>
        <v>110</v>
      </c>
      <c r="I4" s="58" t="s">
        <v>48</v>
      </c>
      <c r="J4" s="46">
        <f>бегущая!F21</f>
        <v>67</v>
      </c>
      <c r="K4" s="47" t="s">
        <v>49</v>
      </c>
      <c r="L4" s="96">
        <f>бегущая!G21</f>
        <v>0</v>
      </c>
      <c r="M4" s="61"/>
      <c r="N4" s="46">
        <f>бегущая!H21</f>
        <v>0</v>
      </c>
      <c r="O4" s="54"/>
      <c r="P4" s="103">
        <f aca="true" t="shared" si="0" ref="P4:P10">B4+D4+F4+H4+J4+L4+N4</f>
        <v>513</v>
      </c>
      <c r="Q4" s="48">
        <v>3</v>
      </c>
      <c r="S4" s="49"/>
      <c r="T4" s="50"/>
    </row>
    <row r="5" spans="1:20" ht="14.25">
      <c r="A5" s="64" t="s">
        <v>32</v>
      </c>
      <c r="B5" s="51">
        <f>бурный!B21</f>
        <v>117</v>
      </c>
      <c r="C5" s="39" t="s">
        <v>45</v>
      </c>
      <c r="D5" s="73">
        <f>бурный!C21</f>
        <v>103</v>
      </c>
      <c r="E5" s="59" t="s">
        <v>48</v>
      </c>
      <c r="F5" s="32">
        <f>бурный!D21</f>
        <v>128</v>
      </c>
      <c r="G5" s="39" t="s">
        <v>46</v>
      </c>
      <c r="H5" s="97">
        <f>бурный!E21</f>
        <v>116</v>
      </c>
      <c r="I5" s="59" t="s">
        <v>46</v>
      </c>
      <c r="J5" s="32">
        <f>бурный!F21</f>
        <v>85</v>
      </c>
      <c r="K5" s="39" t="s">
        <v>46</v>
      </c>
      <c r="L5" s="97">
        <f>бурный!G21</f>
        <v>0</v>
      </c>
      <c r="M5" s="62"/>
      <c r="N5" s="32">
        <f>бурный!H21</f>
        <v>0</v>
      </c>
      <c r="O5" s="55"/>
      <c r="P5" s="73">
        <f t="shared" si="0"/>
        <v>549</v>
      </c>
      <c r="Q5" s="40">
        <v>2</v>
      </c>
      <c r="S5" s="49"/>
      <c r="T5" s="50"/>
    </row>
    <row r="6" spans="1:20" ht="14.25">
      <c r="A6" s="45" t="s">
        <v>30</v>
      </c>
      <c r="B6" s="31">
        <f>единение!B21</f>
        <v>112</v>
      </c>
      <c r="C6" s="38" t="s">
        <v>46</v>
      </c>
      <c r="D6" s="71">
        <f>единение!D21</f>
        <v>130</v>
      </c>
      <c r="E6" s="60" t="s">
        <v>45</v>
      </c>
      <c r="F6" s="31">
        <f>единение!D21</f>
        <v>130</v>
      </c>
      <c r="G6" s="38" t="s">
        <v>45</v>
      </c>
      <c r="H6" s="98">
        <f>единение!E21</f>
        <v>134</v>
      </c>
      <c r="I6" s="60" t="s">
        <v>45</v>
      </c>
      <c r="J6" s="31">
        <f>единение!F21</f>
        <v>83</v>
      </c>
      <c r="K6" s="38" t="s">
        <v>48</v>
      </c>
      <c r="L6" s="98">
        <f>единение!G21</f>
        <v>0</v>
      </c>
      <c r="M6" s="63"/>
      <c r="N6" s="31">
        <f>единение!H21</f>
        <v>0</v>
      </c>
      <c r="O6" s="56"/>
      <c r="P6" s="71">
        <f t="shared" si="0"/>
        <v>589</v>
      </c>
      <c r="Q6" s="41">
        <v>1</v>
      </c>
      <c r="S6" s="49"/>
      <c r="T6" s="50"/>
    </row>
    <row r="7" spans="1:17" ht="14.25">
      <c r="A7" s="64" t="s">
        <v>34</v>
      </c>
      <c r="B7" s="32">
        <f>кленовый!B21</f>
        <v>77</v>
      </c>
      <c r="C7" s="55">
        <v>6</v>
      </c>
      <c r="D7" s="73">
        <f>кленовый!C21</f>
        <v>73</v>
      </c>
      <c r="E7" s="62">
        <v>6</v>
      </c>
      <c r="F7" s="32">
        <f>кленовый!D21</f>
        <v>60</v>
      </c>
      <c r="G7" s="55">
        <v>6</v>
      </c>
      <c r="H7" s="97">
        <f>кленовый!E21</f>
        <v>49</v>
      </c>
      <c r="I7" s="62">
        <v>6</v>
      </c>
      <c r="J7" s="32">
        <f>кленовый!F21</f>
        <v>43</v>
      </c>
      <c r="K7" s="55">
        <v>6</v>
      </c>
      <c r="L7" s="97">
        <f>кленовый!G21</f>
        <v>0</v>
      </c>
      <c r="M7" s="62"/>
      <c r="N7" s="32">
        <f>кленовый!H21</f>
        <v>0</v>
      </c>
      <c r="O7" s="55"/>
      <c r="P7" s="70">
        <f t="shared" si="0"/>
        <v>302</v>
      </c>
      <c r="Q7" s="40">
        <v>6</v>
      </c>
    </row>
    <row r="8" spans="1:17" ht="14.25">
      <c r="A8" s="45" t="s">
        <v>35</v>
      </c>
      <c r="B8" s="31">
        <f>секреты!B21</f>
        <v>0</v>
      </c>
      <c r="C8" s="56"/>
      <c r="D8" s="71">
        <f>секреты!C21</f>
        <v>0</v>
      </c>
      <c r="E8" s="63"/>
      <c r="F8" s="31">
        <f>секреты!D21</f>
        <v>0</v>
      </c>
      <c r="G8" s="56"/>
      <c r="H8" s="98">
        <f>секреты!E21</f>
        <v>0</v>
      </c>
      <c r="I8" s="63"/>
      <c r="J8" s="31">
        <f>секреты!F21</f>
        <v>0</v>
      </c>
      <c r="K8" s="56"/>
      <c r="L8" s="98">
        <f>секреты!G21</f>
        <v>0</v>
      </c>
      <c r="M8" s="63"/>
      <c r="N8" s="31">
        <f>секреты!H21</f>
        <v>0</v>
      </c>
      <c r="O8" s="56"/>
      <c r="P8" s="71">
        <f t="shared" si="0"/>
        <v>0</v>
      </c>
      <c r="Q8" s="41"/>
    </row>
    <row r="9" spans="1:17" ht="14.25">
      <c r="A9" s="64" t="s">
        <v>36</v>
      </c>
      <c r="B9" s="32">
        <f>счастливый!B21</f>
        <v>82</v>
      </c>
      <c r="C9" s="55">
        <v>5</v>
      </c>
      <c r="D9" s="73">
        <f>счастливый!C21</f>
        <v>97</v>
      </c>
      <c r="E9" s="62">
        <v>4</v>
      </c>
      <c r="F9" s="32">
        <f>счастливый!D21</f>
        <v>102</v>
      </c>
      <c r="G9" s="55">
        <v>4</v>
      </c>
      <c r="H9" s="97">
        <f>счастливый!E21</f>
        <v>86</v>
      </c>
      <c r="I9" s="62">
        <v>4</v>
      </c>
      <c r="J9" s="32">
        <f>счастливый!F21</f>
        <v>96</v>
      </c>
      <c r="K9" s="55">
        <v>1</v>
      </c>
      <c r="L9" s="97">
        <f>счастливый!G21</f>
        <v>0</v>
      </c>
      <c r="M9" s="62"/>
      <c r="N9" s="32">
        <f>счастливый!H21</f>
        <v>0</v>
      </c>
      <c r="O9" s="55"/>
      <c r="P9" s="70">
        <f t="shared" si="0"/>
        <v>463</v>
      </c>
      <c r="Q9" s="40">
        <v>4</v>
      </c>
    </row>
    <row r="10" spans="1:17" ht="15" thickBot="1">
      <c r="A10" s="76" t="s">
        <v>33</v>
      </c>
      <c r="B10" s="104">
        <f>термальная!B21</f>
        <v>86</v>
      </c>
      <c r="C10" s="106">
        <v>4</v>
      </c>
      <c r="D10" s="104">
        <f>термальная!C21</f>
        <v>81</v>
      </c>
      <c r="E10" s="107">
        <v>5</v>
      </c>
      <c r="F10" s="104">
        <f>термальная!D21</f>
        <v>82</v>
      </c>
      <c r="G10" s="106">
        <v>5</v>
      </c>
      <c r="H10" s="104">
        <f>термальная!E21</f>
        <v>82</v>
      </c>
      <c r="I10" s="107">
        <v>5</v>
      </c>
      <c r="J10" s="104">
        <f>термальная!F21</f>
        <v>49</v>
      </c>
      <c r="K10" s="106">
        <v>5</v>
      </c>
      <c r="L10" s="104">
        <f>термальная!G21</f>
        <v>0</v>
      </c>
      <c r="M10" s="72"/>
      <c r="N10" s="104">
        <f>термальная!H21</f>
        <v>0</v>
      </c>
      <c r="O10" s="77"/>
      <c r="P10" s="72">
        <f t="shared" si="0"/>
        <v>380</v>
      </c>
      <c r="Q10" s="108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40</v>
      </c>
      <c r="C1" s="13" t="s">
        <v>28</v>
      </c>
      <c r="D1" s="13" t="s">
        <v>38</v>
      </c>
      <c r="E1" s="13" t="s">
        <v>29</v>
      </c>
      <c r="F1" s="13" t="s">
        <v>43</v>
      </c>
      <c r="G1" s="13"/>
      <c r="H1" s="13"/>
      <c r="I1" s="11" t="s">
        <v>19</v>
      </c>
    </row>
    <row r="2" spans="1:10" ht="14.25">
      <c r="A2" s="20" t="s">
        <v>0</v>
      </c>
      <c r="B2" s="5">
        <v>8</v>
      </c>
      <c r="C2" s="5">
        <v>9</v>
      </c>
      <c r="D2" s="5">
        <v>7</v>
      </c>
      <c r="E2" s="5">
        <v>6</v>
      </c>
      <c r="F2" s="5">
        <v>6</v>
      </c>
      <c r="G2" s="5"/>
      <c r="H2" s="5"/>
      <c r="I2" s="12">
        <f>(B2+C2+D2+E2+F2+G2+H2)</f>
        <v>36</v>
      </c>
      <c r="J2" s="1"/>
    </row>
    <row r="3" spans="1:10" ht="14.25">
      <c r="A3" s="21" t="s">
        <v>1</v>
      </c>
      <c r="B3" s="7">
        <v>7</v>
      </c>
      <c r="C3" s="7">
        <v>9</v>
      </c>
      <c r="D3" s="7">
        <v>9</v>
      </c>
      <c r="E3" s="7">
        <v>7</v>
      </c>
      <c r="F3" s="7">
        <v>3</v>
      </c>
      <c r="G3" s="7"/>
      <c r="H3" s="7"/>
      <c r="I3" s="12">
        <f aca="true" t="shared" si="0" ref="I3:I21">(B3+C3+D3+E3+F3+G3+H3)</f>
        <v>35</v>
      </c>
      <c r="J3" s="1"/>
    </row>
    <row r="4" spans="1:10" ht="14.25">
      <c r="A4" s="22" t="s">
        <v>20</v>
      </c>
      <c r="B4" s="5">
        <v>8</v>
      </c>
      <c r="C4" s="5">
        <v>5</v>
      </c>
      <c r="D4" s="5">
        <v>6</v>
      </c>
      <c r="E4" s="5">
        <v>8</v>
      </c>
      <c r="F4" s="5">
        <v>5</v>
      </c>
      <c r="G4" s="5"/>
      <c r="H4" s="5"/>
      <c r="I4" s="12">
        <f t="shared" si="0"/>
        <v>32</v>
      </c>
      <c r="J4" s="1"/>
    </row>
    <row r="5" spans="1:10" ht="14.25">
      <c r="A5" s="23" t="s">
        <v>21</v>
      </c>
      <c r="B5" s="7">
        <v>6</v>
      </c>
      <c r="C5" s="7">
        <v>5</v>
      </c>
      <c r="D5" s="7">
        <v>6</v>
      </c>
      <c r="E5" s="7">
        <v>4</v>
      </c>
      <c r="F5" s="7">
        <v>3</v>
      </c>
      <c r="G5" s="7"/>
      <c r="H5" s="7"/>
      <c r="I5" s="12">
        <f t="shared" si="0"/>
        <v>24</v>
      </c>
      <c r="J5" s="1"/>
    </row>
    <row r="6" spans="1:10" ht="14.25">
      <c r="A6" s="22" t="s">
        <v>2</v>
      </c>
      <c r="B6" s="5">
        <v>6</v>
      </c>
      <c r="C6" s="5">
        <v>0</v>
      </c>
      <c r="D6" s="5">
        <v>8</v>
      </c>
      <c r="E6" s="5">
        <v>5</v>
      </c>
      <c r="F6" s="5">
        <v>4</v>
      </c>
      <c r="G6" s="5"/>
      <c r="H6" s="5"/>
      <c r="I6" s="12">
        <f t="shared" si="0"/>
        <v>23</v>
      </c>
      <c r="J6" s="1"/>
    </row>
    <row r="7" spans="1:10" ht="14.25">
      <c r="A7" s="23" t="s">
        <v>25</v>
      </c>
      <c r="B7" s="7">
        <v>8</v>
      </c>
      <c r="C7" s="7">
        <v>5</v>
      </c>
      <c r="D7" s="7">
        <v>7</v>
      </c>
      <c r="E7" s="7">
        <v>4</v>
      </c>
      <c r="F7" s="7">
        <v>3</v>
      </c>
      <c r="G7" s="7"/>
      <c r="H7" s="7"/>
      <c r="I7" s="12">
        <f t="shared" si="0"/>
        <v>27</v>
      </c>
      <c r="J7" s="1"/>
    </row>
    <row r="8" spans="1:10" ht="14.25">
      <c r="A8" s="24" t="s">
        <v>26</v>
      </c>
      <c r="B8" s="5">
        <v>7</v>
      </c>
      <c r="C8" s="5">
        <v>9</v>
      </c>
      <c r="D8" s="5">
        <v>6</v>
      </c>
      <c r="E8" s="5">
        <v>6</v>
      </c>
      <c r="F8" s="5">
        <v>6</v>
      </c>
      <c r="G8" s="5"/>
      <c r="H8" s="5"/>
      <c r="I8" s="12">
        <f t="shared" si="0"/>
        <v>34</v>
      </c>
      <c r="J8" s="2"/>
    </row>
    <row r="9" spans="1:10" ht="14.25">
      <c r="A9" s="25" t="s">
        <v>27</v>
      </c>
      <c r="B9" s="7">
        <v>7</v>
      </c>
      <c r="C9" s="7">
        <v>5</v>
      </c>
      <c r="D9" s="7">
        <v>7</v>
      </c>
      <c r="E9" s="7">
        <v>4</v>
      </c>
      <c r="F9" s="7">
        <v>4</v>
      </c>
      <c r="G9" s="7"/>
      <c r="H9" s="7"/>
      <c r="I9" s="12">
        <f t="shared" si="0"/>
        <v>27</v>
      </c>
      <c r="J9" s="1"/>
    </row>
    <row r="10" spans="1:10" ht="15" thickBot="1">
      <c r="A10" s="26" t="s">
        <v>22</v>
      </c>
      <c r="B10" s="5">
        <v>7</v>
      </c>
      <c r="C10" s="5">
        <v>8</v>
      </c>
      <c r="D10" s="5">
        <v>6</v>
      </c>
      <c r="E10" s="5">
        <v>5</v>
      </c>
      <c r="F10" s="5">
        <v>5</v>
      </c>
      <c r="G10" s="5"/>
      <c r="H10" s="5"/>
      <c r="I10" s="12">
        <f t="shared" si="0"/>
        <v>31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71</v>
      </c>
      <c r="C11" s="9">
        <f t="shared" si="1"/>
        <v>64</v>
      </c>
      <c r="D11" s="9">
        <f t="shared" si="1"/>
        <v>68</v>
      </c>
      <c r="E11" s="9">
        <f t="shared" si="1"/>
        <v>55</v>
      </c>
      <c r="F11" s="9">
        <f t="shared" si="1"/>
        <v>45</v>
      </c>
      <c r="G11" s="9">
        <f t="shared" si="1"/>
        <v>0</v>
      </c>
      <c r="H11" s="9">
        <f t="shared" si="1"/>
        <v>0</v>
      </c>
      <c r="I11" s="44">
        <f t="shared" si="0"/>
        <v>303</v>
      </c>
      <c r="J11" s="1"/>
    </row>
    <row r="12" spans="1:9" ht="14.25">
      <c r="A12" s="14" t="s">
        <v>12</v>
      </c>
      <c r="B12" s="17">
        <v>8</v>
      </c>
      <c r="C12" s="17">
        <v>7</v>
      </c>
      <c r="D12" s="17">
        <v>8</v>
      </c>
      <c r="E12" s="17">
        <v>8</v>
      </c>
      <c r="F12" s="17">
        <v>6</v>
      </c>
      <c r="G12" s="17"/>
      <c r="H12" s="17"/>
      <c r="I12" s="12">
        <f t="shared" si="0"/>
        <v>37</v>
      </c>
    </row>
    <row r="13" spans="1:9" ht="14.25">
      <c r="A13" s="16" t="s">
        <v>13</v>
      </c>
      <c r="B13" s="8">
        <v>10</v>
      </c>
      <c r="C13" s="8">
        <v>10</v>
      </c>
      <c r="D13" s="8">
        <v>9</v>
      </c>
      <c r="E13" s="8">
        <v>8</v>
      </c>
      <c r="F13" s="8">
        <v>7</v>
      </c>
      <c r="G13" s="8"/>
      <c r="H13" s="8"/>
      <c r="I13" s="12">
        <f t="shared" si="0"/>
        <v>44</v>
      </c>
    </row>
    <row r="14" spans="1:9" ht="14.25">
      <c r="A14" s="14" t="s">
        <v>4</v>
      </c>
      <c r="B14" s="6">
        <v>7</v>
      </c>
      <c r="C14" s="6">
        <v>8</v>
      </c>
      <c r="D14" s="6">
        <v>6</v>
      </c>
      <c r="E14" s="6">
        <v>8</v>
      </c>
      <c r="F14" s="6">
        <v>4</v>
      </c>
      <c r="G14" s="6"/>
      <c r="H14" s="6"/>
      <c r="I14" s="12">
        <f t="shared" si="0"/>
        <v>33</v>
      </c>
    </row>
    <row r="15" spans="1:9" ht="14.25">
      <c r="A15" s="16" t="s">
        <v>9</v>
      </c>
      <c r="B15" s="8">
        <v>8</v>
      </c>
      <c r="C15" s="8">
        <v>8</v>
      </c>
      <c r="D15" s="8">
        <v>8</v>
      </c>
      <c r="E15" s="8">
        <v>9</v>
      </c>
      <c r="F15" s="8">
        <v>3</v>
      </c>
      <c r="G15" s="8"/>
      <c r="H15" s="8"/>
      <c r="I15" s="12">
        <f t="shared" si="0"/>
        <v>36</v>
      </c>
    </row>
    <row r="16" spans="1:9" ht="14.25">
      <c r="A16" s="14" t="s">
        <v>8</v>
      </c>
      <c r="B16" s="6">
        <v>7</v>
      </c>
      <c r="C16" s="6">
        <v>8</v>
      </c>
      <c r="D16" s="6">
        <v>8</v>
      </c>
      <c r="E16" s="6">
        <v>6</v>
      </c>
      <c r="F16" s="6">
        <v>4</v>
      </c>
      <c r="G16" s="6"/>
      <c r="H16" s="6"/>
      <c r="I16" s="12">
        <f t="shared" si="0"/>
        <v>33</v>
      </c>
    </row>
    <row r="17" spans="1:9" ht="14.25">
      <c r="A17" s="16" t="s">
        <v>7</v>
      </c>
      <c r="B17" s="8">
        <v>8</v>
      </c>
      <c r="C17" s="8">
        <v>9</v>
      </c>
      <c r="D17" s="8">
        <v>8</v>
      </c>
      <c r="E17" s="8">
        <v>9</v>
      </c>
      <c r="F17" s="8">
        <v>6</v>
      </c>
      <c r="G17" s="8"/>
      <c r="H17" s="8"/>
      <c r="I17" s="12">
        <f t="shared" si="0"/>
        <v>40</v>
      </c>
    </row>
    <row r="18" spans="1:9" ht="14.25">
      <c r="A18" s="14" t="s">
        <v>5</v>
      </c>
      <c r="B18" s="6">
        <v>8</v>
      </c>
      <c r="C18" s="6">
        <v>10</v>
      </c>
      <c r="D18" s="6">
        <v>8</v>
      </c>
      <c r="E18" s="6">
        <v>9</v>
      </c>
      <c r="F18" s="6">
        <v>6</v>
      </c>
      <c r="G18" s="6"/>
      <c r="H18" s="6"/>
      <c r="I18" s="12">
        <f t="shared" si="0"/>
        <v>41</v>
      </c>
    </row>
    <row r="19" spans="1:9" ht="14.25">
      <c r="A19" s="16" t="s">
        <v>14</v>
      </c>
      <c r="B19" s="8">
        <v>7</v>
      </c>
      <c r="C19" s="8">
        <v>8</v>
      </c>
      <c r="D19" s="8">
        <v>7</v>
      </c>
      <c r="E19" s="8">
        <v>8</v>
      </c>
      <c r="F19" s="8">
        <v>3</v>
      </c>
      <c r="G19" s="8"/>
      <c r="H19" s="8"/>
      <c r="I19" s="12">
        <f t="shared" si="0"/>
        <v>33</v>
      </c>
    </row>
    <row r="20" spans="1:9" ht="15" thickBot="1">
      <c r="A20" s="15" t="s">
        <v>6</v>
      </c>
      <c r="B20" s="6">
        <v>8</v>
      </c>
      <c r="C20" s="6">
        <v>8</v>
      </c>
      <c r="D20" s="6">
        <v>9</v>
      </c>
      <c r="E20" s="6">
        <v>7</v>
      </c>
      <c r="F20" s="6">
        <v>5</v>
      </c>
      <c r="G20" s="6"/>
      <c r="H20" s="6"/>
      <c r="I20" s="12">
        <f t="shared" si="0"/>
        <v>37</v>
      </c>
    </row>
    <row r="21" spans="1:9" ht="15" thickBot="1">
      <c r="A21" s="4" t="s">
        <v>3</v>
      </c>
      <c r="B21" s="10">
        <f aca="true" t="shared" si="2" ref="B21:H21">B12+B13+B14+B15+B16*3+B17*3+B18+B19*2+B20</f>
        <v>108</v>
      </c>
      <c r="C21" s="10">
        <f t="shared" si="2"/>
        <v>118</v>
      </c>
      <c r="D21" s="10">
        <f t="shared" si="2"/>
        <v>110</v>
      </c>
      <c r="E21" s="10">
        <f t="shared" si="2"/>
        <v>110</v>
      </c>
      <c r="F21" s="10">
        <f t="shared" si="2"/>
        <v>67</v>
      </c>
      <c r="G21" s="10">
        <f t="shared" si="2"/>
        <v>0</v>
      </c>
      <c r="H21" s="10">
        <f t="shared" si="2"/>
        <v>0</v>
      </c>
      <c r="I21" s="44">
        <f t="shared" si="0"/>
        <v>513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816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40</v>
      </c>
      <c r="C1" s="13" t="s">
        <v>28</v>
      </c>
      <c r="D1" s="13" t="s">
        <v>38</v>
      </c>
      <c r="E1" s="13" t="s">
        <v>29</v>
      </c>
      <c r="F1" s="13" t="s">
        <v>43</v>
      </c>
      <c r="G1" s="13"/>
      <c r="H1" s="13"/>
      <c r="I1" s="11" t="s">
        <v>19</v>
      </c>
    </row>
    <row r="2" spans="1:10" ht="14.25">
      <c r="A2" s="20" t="s">
        <v>0</v>
      </c>
      <c r="B2" s="5">
        <v>8</v>
      </c>
      <c r="C2" s="5">
        <v>8</v>
      </c>
      <c r="D2" s="5">
        <v>8</v>
      </c>
      <c r="E2" s="5">
        <v>4</v>
      </c>
      <c r="F2" s="5">
        <v>6</v>
      </c>
      <c r="G2" s="5"/>
      <c r="H2" s="5"/>
      <c r="I2" s="12">
        <f>(B2+C2+D2+E2+F2+G2+H2)</f>
        <v>34</v>
      </c>
      <c r="J2" s="1"/>
    </row>
    <row r="3" spans="1:10" ht="14.25">
      <c r="A3" s="21" t="s">
        <v>1</v>
      </c>
      <c r="B3" s="7">
        <v>6</v>
      </c>
      <c r="C3" s="7">
        <v>9</v>
      </c>
      <c r="D3" s="7">
        <v>8</v>
      </c>
      <c r="E3" s="7">
        <v>6</v>
      </c>
      <c r="F3" s="7">
        <v>2</v>
      </c>
      <c r="G3" s="7"/>
      <c r="H3" s="7"/>
      <c r="I3" s="12">
        <f aca="true" t="shared" si="0" ref="I3:I21">(B3+C3+D3+E3+F3+G3+H3)</f>
        <v>31</v>
      </c>
      <c r="J3" s="1"/>
    </row>
    <row r="4" spans="1:10" ht="14.25">
      <c r="A4" s="22" t="s">
        <v>20</v>
      </c>
      <c r="B4" s="5">
        <v>8</v>
      </c>
      <c r="C4" s="5">
        <v>5</v>
      </c>
      <c r="D4" s="5">
        <v>8</v>
      </c>
      <c r="E4" s="5">
        <v>2</v>
      </c>
      <c r="F4" s="5">
        <v>4</v>
      </c>
      <c r="G4" s="5"/>
      <c r="H4" s="5"/>
      <c r="I4" s="12">
        <f t="shared" si="0"/>
        <v>27</v>
      </c>
      <c r="J4" s="1"/>
    </row>
    <row r="5" spans="1:10" ht="14.25">
      <c r="A5" s="23" t="s">
        <v>21</v>
      </c>
      <c r="B5" s="7">
        <v>5</v>
      </c>
      <c r="C5" s="7">
        <v>0</v>
      </c>
      <c r="D5" s="7">
        <v>8</v>
      </c>
      <c r="E5" s="7">
        <v>5</v>
      </c>
      <c r="F5" s="7">
        <v>3</v>
      </c>
      <c r="G5" s="7"/>
      <c r="H5" s="7"/>
      <c r="I5" s="12">
        <f t="shared" si="0"/>
        <v>21</v>
      </c>
      <c r="J5" s="1"/>
    </row>
    <row r="6" spans="1:10" ht="14.25">
      <c r="A6" s="22" t="s">
        <v>2</v>
      </c>
      <c r="B6" s="5">
        <v>9</v>
      </c>
      <c r="C6" s="5">
        <v>0</v>
      </c>
      <c r="D6" s="5">
        <v>8</v>
      </c>
      <c r="E6" s="5">
        <v>4</v>
      </c>
      <c r="F6" s="5">
        <v>7</v>
      </c>
      <c r="G6" s="5"/>
      <c r="H6" s="5"/>
      <c r="I6" s="12">
        <f t="shared" si="0"/>
        <v>28</v>
      </c>
      <c r="J6" s="1"/>
    </row>
    <row r="7" spans="1:10" ht="14.25">
      <c r="A7" s="23" t="s">
        <v>25</v>
      </c>
      <c r="B7" s="7">
        <v>10</v>
      </c>
      <c r="C7" s="7">
        <v>9</v>
      </c>
      <c r="D7" s="7">
        <v>9</v>
      </c>
      <c r="E7" s="7">
        <v>6</v>
      </c>
      <c r="F7" s="7">
        <v>3</v>
      </c>
      <c r="G7" s="7"/>
      <c r="H7" s="7"/>
      <c r="I7" s="12">
        <f t="shared" si="0"/>
        <v>37</v>
      </c>
      <c r="J7" s="1"/>
    </row>
    <row r="8" spans="1:10" ht="14.25">
      <c r="A8" s="24" t="s">
        <v>26</v>
      </c>
      <c r="B8" s="5">
        <v>8</v>
      </c>
      <c r="C8" s="5">
        <v>7</v>
      </c>
      <c r="D8" s="5">
        <v>9</v>
      </c>
      <c r="E8" s="5">
        <v>6</v>
      </c>
      <c r="F8" s="5">
        <v>6</v>
      </c>
      <c r="G8" s="5"/>
      <c r="H8" s="5"/>
      <c r="I8" s="12">
        <f t="shared" si="0"/>
        <v>36</v>
      </c>
      <c r="J8" s="2"/>
    </row>
    <row r="9" spans="1:10" ht="14.25">
      <c r="A9" s="25" t="s">
        <v>27</v>
      </c>
      <c r="B9" s="7">
        <v>8</v>
      </c>
      <c r="C9" s="7">
        <v>6</v>
      </c>
      <c r="D9" s="7">
        <v>8</v>
      </c>
      <c r="E9" s="7">
        <v>5</v>
      </c>
      <c r="F9" s="7">
        <v>4</v>
      </c>
      <c r="G9" s="7"/>
      <c r="H9" s="7"/>
      <c r="I9" s="12">
        <f t="shared" si="0"/>
        <v>31</v>
      </c>
      <c r="J9" s="1"/>
    </row>
    <row r="10" spans="1:10" ht="15" thickBot="1">
      <c r="A10" s="26" t="s">
        <v>22</v>
      </c>
      <c r="B10" s="5">
        <v>8</v>
      </c>
      <c r="C10" s="5">
        <v>8</v>
      </c>
      <c r="D10" s="5">
        <v>8</v>
      </c>
      <c r="E10" s="5">
        <v>6</v>
      </c>
      <c r="F10" s="5">
        <v>6</v>
      </c>
      <c r="G10" s="5"/>
      <c r="H10" s="5"/>
      <c r="I10" s="12">
        <f t="shared" si="0"/>
        <v>36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78</v>
      </c>
      <c r="C11" s="9">
        <f t="shared" si="1"/>
        <v>59</v>
      </c>
      <c r="D11" s="9">
        <f t="shared" si="1"/>
        <v>83</v>
      </c>
      <c r="E11" s="9">
        <f t="shared" si="1"/>
        <v>50</v>
      </c>
      <c r="F11" s="9">
        <f t="shared" si="1"/>
        <v>47</v>
      </c>
      <c r="G11" s="9">
        <f t="shared" si="1"/>
        <v>0</v>
      </c>
      <c r="H11" s="9">
        <f t="shared" si="1"/>
        <v>0</v>
      </c>
      <c r="I11" s="44">
        <f t="shared" si="0"/>
        <v>317</v>
      </c>
      <c r="J11" s="1"/>
    </row>
    <row r="12" spans="1:9" ht="14.25">
      <c r="A12" s="14" t="s">
        <v>12</v>
      </c>
      <c r="B12" s="17">
        <v>9</v>
      </c>
      <c r="C12" s="17">
        <v>10</v>
      </c>
      <c r="D12" s="17">
        <v>9</v>
      </c>
      <c r="E12" s="17">
        <v>10</v>
      </c>
      <c r="F12" s="17">
        <v>6</v>
      </c>
      <c r="G12" s="17"/>
      <c r="H12" s="17"/>
      <c r="I12" s="12">
        <f t="shared" si="0"/>
        <v>44</v>
      </c>
    </row>
    <row r="13" spans="1:9" ht="14.25">
      <c r="A13" s="16" t="s">
        <v>13</v>
      </c>
      <c r="B13" s="8">
        <v>9</v>
      </c>
      <c r="C13" s="8">
        <v>7</v>
      </c>
      <c r="D13" s="8">
        <v>10</v>
      </c>
      <c r="E13" s="8">
        <v>10</v>
      </c>
      <c r="F13" s="8">
        <v>8</v>
      </c>
      <c r="G13" s="8"/>
      <c r="H13" s="8"/>
      <c r="I13" s="12">
        <f t="shared" si="0"/>
        <v>44</v>
      </c>
    </row>
    <row r="14" spans="1:9" ht="14.25">
      <c r="A14" s="14" t="s">
        <v>4</v>
      </c>
      <c r="B14" s="6">
        <v>6</v>
      </c>
      <c r="C14" s="6">
        <v>6</v>
      </c>
      <c r="D14" s="6">
        <v>6</v>
      </c>
      <c r="E14" s="6">
        <v>5</v>
      </c>
      <c r="F14" s="6">
        <v>3</v>
      </c>
      <c r="G14" s="6"/>
      <c r="H14" s="6"/>
      <c r="I14" s="12">
        <f t="shared" si="0"/>
        <v>26</v>
      </c>
    </row>
    <row r="15" spans="1:9" ht="14.25">
      <c r="A15" s="16" t="s">
        <v>9</v>
      </c>
      <c r="B15" s="8">
        <v>8</v>
      </c>
      <c r="C15" s="8">
        <v>7</v>
      </c>
      <c r="D15" s="8">
        <v>10</v>
      </c>
      <c r="E15" s="8">
        <v>9</v>
      </c>
      <c r="F15" s="8">
        <v>3</v>
      </c>
      <c r="G15" s="8"/>
      <c r="H15" s="8"/>
      <c r="I15" s="12">
        <f t="shared" si="0"/>
        <v>37</v>
      </c>
    </row>
    <row r="16" spans="1:9" ht="14.25">
      <c r="A16" s="14" t="s">
        <v>23</v>
      </c>
      <c r="B16" s="6">
        <v>8</v>
      </c>
      <c r="C16" s="6">
        <v>7</v>
      </c>
      <c r="D16" s="6">
        <v>10</v>
      </c>
      <c r="E16" s="6">
        <v>7</v>
      </c>
      <c r="F16" s="6">
        <v>6</v>
      </c>
      <c r="G16" s="6"/>
      <c r="H16" s="6"/>
      <c r="I16" s="12">
        <f t="shared" si="0"/>
        <v>38</v>
      </c>
    </row>
    <row r="17" spans="1:9" ht="14.25">
      <c r="A17" s="16" t="s">
        <v>24</v>
      </c>
      <c r="B17" s="8">
        <v>9</v>
      </c>
      <c r="C17" s="8">
        <v>9</v>
      </c>
      <c r="D17" s="8">
        <v>10</v>
      </c>
      <c r="E17" s="8">
        <v>10</v>
      </c>
      <c r="F17" s="8">
        <v>8</v>
      </c>
      <c r="G17" s="8"/>
      <c r="H17" s="8"/>
      <c r="I17" s="12">
        <f t="shared" si="0"/>
        <v>46</v>
      </c>
    </row>
    <row r="18" spans="1:9" ht="14.25">
      <c r="A18" s="14" t="s">
        <v>5</v>
      </c>
      <c r="B18" s="6">
        <v>9</v>
      </c>
      <c r="C18" s="6">
        <v>9</v>
      </c>
      <c r="D18" s="6">
        <v>9</v>
      </c>
      <c r="E18" s="6">
        <v>10</v>
      </c>
      <c r="F18" s="6">
        <v>8</v>
      </c>
      <c r="G18" s="6"/>
      <c r="H18" s="6"/>
      <c r="I18" s="12">
        <f t="shared" si="0"/>
        <v>45</v>
      </c>
    </row>
    <row r="19" spans="1:9" ht="14.25">
      <c r="A19" s="16" t="s">
        <v>14</v>
      </c>
      <c r="B19" s="8">
        <v>8</v>
      </c>
      <c r="C19" s="8">
        <v>4</v>
      </c>
      <c r="D19" s="8">
        <v>7</v>
      </c>
      <c r="E19" s="8">
        <v>6</v>
      </c>
      <c r="F19" s="8">
        <v>3</v>
      </c>
      <c r="G19" s="8"/>
      <c r="H19" s="8"/>
      <c r="I19" s="12">
        <f t="shared" si="0"/>
        <v>28</v>
      </c>
    </row>
    <row r="20" spans="1:9" ht="15" thickBot="1">
      <c r="A20" s="15" t="s">
        <v>6</v>
      </c>
      <c r="B20" s="6">
        <v>9</v>
      </c>
      <c r="C20" s="6">
        <v>8</v>
      </c>
      <c r="D20" s="6">
        <v>10</v>
      </c>
      <c r="E20" s="6">
        <v>9</v>
      </c>
      <c r="F20" s="6">
        <v>9</v>
      </c>
      <c r="G20" s="6"/>
      <c r="H20" s="6"/>
      <c r="I20" s="12">
        <f t="shared" si="0"/>
        <v>45</v>
      </c>
    </row>
    <row r="21" spans="1:9" ht="15" thickBot="1">
      <c r="A21" s="4" t="s">
        <v>3</v>
      </c>
      <c r="B21" s="10">
        <f aca="true" t="shared" si="2" ref="B21:H21">B12+B13+B14+B15+B16*3+B17*3+B18+B19*2+B20</f>
        <v>117</v>
      </c>
      <c r="C21" s="10">
        <f t="shared" si="2"/>
        <v>103</v>
      </c>
      <c r="D21" s="10">
        <f t="shared" si="2"/>
        <v>128</v>
      </c>
      <c r="E21" s="10">
        <f t="shared" si="2"/>
        <v>116</v>
      </c>
      <c r="F21" s="10">
        <f t="shared" si="2"/>
        <v>85</v>
      </c>
      <c r="G21" s="10">
        <f t="shared" si="2"/>
        <v>0</v>
      </c>
      <c r="H21" s="10">
        <f t="shared" si="2"/>
        <v>0</v>
      </c>
      <c r="I21" s="44">
        <f t="shared" si="0"/>
        <v>549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40</v>
      </c>
      <c r="C1" s="13" t="s">
        <v>28</v>
      </c>
      <c r="D1" s="13" t="s">
        <v>38</v>
      </c>
      <c r="E1" s="13" t="s">
        <v>29</v>
      </c>
      <c r="F1" s="13" t="s">
        <v>43</v>
      </c>
      <c r="G1" s="13"/>
      <c r="H1" s="13"/>
      <c r="I1" s="11" t="s">
        <v>19</v>
      </c>
    </row>
    <row r="2" spans="1:10" ht="14.25">
      <c r="A2" s="20" t="s">
        <v>0</v>
      </c>
      <c r="B2" s="5">
        <v>8</v>
      </c>
      <c r="C2" s="5">
        <v>8</v>
      </c>
      <c r="D2" s="5">
        <v>9</v>
      </c>
      <c r="E2" s="5">
        <v>4</v>
      </c>
      <c r="F2" s="5">
        <v>5</v>
      </c>
      <c r="G2" s="5"/>
      <c r="H2" s="5"/>
      <c r="I2" s="12">
        <f>(B2+C2+D2+E2+F2+G2+H2)</f>
        <v>34</v>
      </c>
      <c r="J2" s="1"/>
    </row>
    <row r="3" spans="1:10" ht="14.25">
      <c r="A3" s="21" t="s">
        <v>1</v>
      </c>
      <c r="B3" s="7">
        <v>7</v>
      </c>
      <c r="C3" s="7">
        <v>9</v>
      </c>
      <c r="D3" s="7">
        <v>9</v>
      </c>
      <c r="E3" s="7">
        <v>7</v>
      </c>
      <c r="F3" s="7">
        <v>4</v>
      </c>
      <c r="G3" s="7"/>
      <c r="H3" s="7"/>
      <c r="I3" s="12">
        <f aca="true" t="shared" si="0" ref="I3:I21">(B3+C3+D3+E3+F3+G3+H3)</f>
        <v>36</v>
      </c>
      <c r="J3" s="1"/>
    </row>
    <row r="4" spans="1:10" ht="14.25">
      <c r="A4" s="22" t="s">
        <v>20</v>
      </c>
      <c r="B4" s="5">
        <v>9</v>
      </c>
      <c r="C4" s="5">
        <v>8</v>
      </c>
      <c r="D4" s="5">
        <v>7</v>
      </c>
      <c r="E4" s="5">
        <v>8</v>
      </c>
      <c r="F4" s="5">
        <v>6</v>
      </c>
      <c r="G4" s="5"/>
      <c r="H4" s="5"/>
      <c r="I4" s="12">
        <f t="shared" si="0"/>
        <v>38</v>
      </c>
      <c r="J4" s="1"/>
    </row>
    <row r="5" spans="1:10" ht="14.25">
      <c r="A5" s="23" t="s">
        <v>21</v>
      </c>
      <c r="B5" s="7">
        <v>8</v>
      </c>
      <c r="C5" s="7">
        <v>8</v>
      </c>
      <c r="D5" s="7">
        <v>9</v>
      </c>
      <c r="E5" s="7">
        <v>7</v>
      </c>
      <c r="F5" s="7">
        <v>7</v>
      </c>
      <c r="G5" s="7"/>
      <c r="H5" s="7"/>
      <c r="I5" s="12">
        <f t="shared" si="0"/>
        <v>39</v>
      </c>
      <c r="J5" s="1"/>
    </row>
    <row r="6" spans="1:10" ht="14.25">
      <c r="A6" s="22" t="s">
        <v>2</v>
      </c>
      <c r="B6" s="5">
        <v>8</v>
      </c>
      <c r="C6" s="5">
        <v>8</v>
      </c>
      <c r="D6" s="5">
        <v>10</v>
      </c>
      <c r="E6" s="5">
        <v>7</v>
      </c>
      <c r="F6" s="5">
        <v>7</v>
      </c>
      <c r="G6" s="5"/>
      <c r="H6" s="5"/>
      <c r="I6" s="12">
        <f t="shared" si="0"/>
        <v>40</v>
      </c>
      <c r="J6" s="1"/>
    </row>
    <row r="7" spans="1:10" ht="14.25">
      <c r="A7" s="23" t="s">
        <v>25</v>
      </c>
      <c r="B7" s="7">
        <v>10</v>
      </c>
      <c r="C7" s="7">
        <v>9</v>
      </c>
      <c r="D7" s="7">
        <v>10</v>
      </c>
      <c r="E7" s="7">
        <v>7</v>
      </c>
      <c r="F7" s="7">
        <v>5</v>
      </c>
      <c r="G7" s="7"/>
      <c r="H7" s="7"/>
      <c r="I7" s="12">
        <f t="shared" si="0"/>
        <v>41</v>
      </c>
      <c r="J7" s="1"/>
    </row>
    <row r="8" spans="1:10" ht="14.25">
      <c r="A8" s="24" t="s">
        <v>26</v>
      </c>
      <c r="B8" s="5">
        <v>9</v>
      </c>
      <c r="C8" s="5">
        <v>8</v>
      </c>
      <c r="D8" s="5">
        <v>9</v>
      </c>
      <c r="E8" s="5">
        <v>5</v>
      </c>
      <c r="F8" s="5">
        <v>7</v>
      </c>
      <c r="G8" s="5"/>
      <c r="H8" s="5"/>
      <c r="I8" s="12">
        <f t="shared" si="0"/>
        <v>38</v>
      </c>
      <c r="J8" s="2"/>
    </row>
    <row r="9" spans="1:10" ht="14.25">
      <c r="A9" s="25" t="s">
        <v>27</v>
      </c>
      <c r="B9" s="7">
        <v>8</v>
      </c>
      <c r="C9" s="7">
        <v>7</v>
      </c>
      <c r="D9" s="7">
        <v>9</v>
      </c>
      <c r="E9" s="7">
        <v>6</v>
      </c>
      <c r="F9" s="7">
        <v>4</v>
      </c>
      <c r="G9" s="7"/>
      <c r="H9" s="7"/>
      <c r="I9" s="12">
        <f t="shared" si="0"/>
        <v>34</v>
      </c>
      <c r="J9" s="1"/>
    </row>
    <row r="10" spans="1:10" ht="15" thickBot="1">
      <c r="A10" s="26" t="s">
        <v>22</v>
      </c>
      <c r="B10" s="5">
        <v>9</v>
      </c>
      <c r="C10" s="5">
        <v>8</v>
      </c>
      <c r="D10" s="5">
        <v>9</v>
      </c>
      <c r="E10" s="5">
        <v>6</v>
      </c>
      <c r="F10" s="5">
        <v>8</v>
      </c>
      <c r="G10" s="5"/>
      <c r="H10" s="5"/>
      <c r="I10" s="12">
        <f t="shared" si="0"/>
        <v>40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85</v>
      </c>
      <c r="C11" s="9">
        <f t="shared" si="1"/>
        <v>81</v>
      </c>
      <c r="D11" s="9">
        <f t="shared" si="1"/>
        <v>90</v>
      </c>
      <c r="E11" s="9">
        <f t="shared" si="1"/>
        <v>62</v>
      </c>
      <c r="F11" s="9">
        <f t="shared" si="1"/>
        <v>60</v>
      </c>
      <c r="G11" s="9">
        <f t="shared" si="1"/>
        <v>0</v>
      </c>
      <c r="H11" s="9">
        <f t="shared" si="1"/>
        <v>0</v>
      </c>
      <c r="I11" s="44">
        <f t="shared" si="0"/>
        <v>378</v>
      </c>
      <c r="J11" s="1"/>
    </row>
    <row r="12" spans="1:9" ht="14.25">
      <c r="A12" s="14" t="s">
        <v>12</v>
      </c>
      <c r="B12" s="17">
        <v>9</v>
      </c>
      <c r="C12" s="17">
        <v>10</v>
      </c>
      <c r="D12" s="17">
        <v>9</v>
      </c>
      <c r="E12" s="17">
        <v>10</v>
      </c>
      <c r="F12" s="17">
        <v>6</v>
      </c>
      <c r="G12" s="17"/>
      <c r="H12" s="17"/>
      <c r="I12" s="12">
        <f t="shared" si="0"/>
        <v>44</v>
      </c>
    </row>
    <row r="13" spans="1:9" ht="14.25">
      <c r="A13" s="16" t="s">
        <v>13</v>
      </c>
      <c r="B13" s="8">
        <v>7</v>
      </c>
      <c r="C13" s="8">
        <v>8</v>
      </c>
      <c r="D13" s="8">
        <v>10</v>
      </c>
      <c r="E13" s="8">
        <v>10</v>
      </c>
      <c r="F13" s="8">
        <v>7</v>
      </c>
      <c r="G13" s="8"/>
      <c r="H13" s="8"/>
      <c r="I13" s="12">
        <f t="shared" si="0"/>
        <v>42</v>
      </c>
    </row>
    <row r="14" spans="1:9" ht="14.25">
      <c r="A14" s="14" t="s">
        <v>4</v>
      </c>
      <c r="B14" s="6">
        <v>7</v>
      </c>
      <c r="C14" s="6">
        <v>9</v>
      </c>
      <c r="D14" s="6">
        <v>9</v>
      </c>
      <c r="E14" s="6">
        <v>10</v>
      </c>
      <c r="F14" s="6">
        <v>7</v>
      </c>
      <c r="G14" s="6"/>
      <c r="H14" s="6"/>
      <c r="I14" s="12">
        <f t="shared" si="0"/>
        <v>42</v>
      </c>
    </row>
    <row r="15" spans="1:9" ht="14.25">
      <c r="A15" s="16" t="s">
        <v>9</v>
      </c>
      <c r="B15" s="8">
        <v>9</v>
      </c>
      <c r="C15" s="8">
        <v>10</v>
      </c>
      <c r="D15" s="8">
        <v>10</v>
      </c>
      <c r="E15" s="8">
        <v>9</v>
      </c>
      <c r="F15" s="8">
        <v>9</v>
      </c>
      <c r="G15" s="8"/>
      <c r="H15" s="8"/>
      <c r="I15" s="12">
        <f t="shared" si="0"/>
        <v>47</v>
      </c>
    </row>
    <row r="16" spans="1:9" ht="14.25">
      <c r="A16" s="14" t="s">
        <v>23</v>
      </c>
      <c r="B16" s="6">
        <v>7</v>
      </c>
      <c r="C16" s="6">
        <v>9</v>
      </c>
      <c r="D16" s="6">
        <v>9</v>
      </c>
      <c r="E16" s="6">
        <v>9</v>
      </c>
      <c r="F16" s="6">
        <v>3</v>
      </c>
      <c r="G16" s="6"/>
      <c r="H16" s="6"/>
      <c r="I16" s="12">
        <f t="shared" si="0"/>
        <v>37</v>
      </c>
    </row>
    <row r="17" spans="1:9" ht="14.25">
      <c r="A17" s="16" t="s">
        <v>24</v>
      </c>
      <c r="B17" s="8">
        <v>9</v>
      </c>
      <c r="C17" s="8">
        <v>9</v>
      </c>
      <c r="D17" s="8">
        <v>9</v>
      </c>
      <c r="E17" s="8">
        <v>10</v>
      </c>
      <c r="F17" s="8">
        <v>6</v>
      </c>
      <c r="G17" s="8"/>
      <c r="H17" s="8"/>
      <c r="I17" s="12">
        <f t="shared" si="0"/>
        <v>43</v>
      </c>
    </row>
    <row r="18" spans="1:9" ht="14.25">
      <c r="A18" s="14" t="s">
        <v>5</v>
      </c>
      <c r="B18" s="6">
        <v>8</v>
      </c>
      <c r="C18" s="6">
        <v>10</v>
      </c>
      <c r="D18" s="6">
        <v>8</v>
      </c>
      <c r="E18" s="6">
        <v>10</v>
      </c>
      <c r="F18" s="6">
        <v>6</v>
      </c>
      <c r="G18" s="6"/>
      <c r="H18" s="6"/>
      <c r="I18" s="12">
        <f t="shared" si="0"/>
        <v>42</v>
      </c>
    </row>
    <row r="19" spans="1:9" ht="14.25">
      <c r="A19" s="16" t="s">
        <v>14</v>
      </c>
      <c r="B19" s="8">
        <v>8</v>
      </c>
      <c r="C19" s="8">
        <v>9</v>
      </c>
      <c r="D19" s="8">
        <v>10</v>
      </c>
      <c r="E19" s="8">
        <v>9</v>
      </c>
      <c r="F19" s="8">
        <v>8</v>
      </c>
      <c r="G19" s="8"/>
      <c r="H19" s="8"/>
      <c r="I19" s="12">
        <f t="shared" si="0"/>
        <v>44</v>
      </c>
    </row>
    <row r="20" spans="1:9" ht="15" thickBot="1">
      <c r="A20" s="15" t="s">
        <v>6</v>
      </c>
      <c r="B20" s="6">
        <v>8</v>
      </c>
      <c r="C20" s="6">
        <v>9</v>
      </c>
      <c r="D20" s="6">
        <v>10</v>
      </c>
      <c r="E20" s="6">
        <v>10</v>
      </c>
      <c r="F20" s="6">
        <v>5</v>
      </c>
      <c r="G20" s="6"/>
      <c r="H20" s="6"/>
      <c r="I20" s="12">
        <f t="shared" si="0"/>
        <v>42</v>
      </c>
    </row>
    <row r="21" spans="1:9" ht="15" thickBot="1">
      <c r="A21" s="4" t="s">
        <v>3</v>
      </c>
      <c r="B21" s="10">
        <f aca="true" t="shared" si="2" ref="B21:H21">B12+B13+B14+B15+B16*3+B17*3+B18+B19*2+B20</f>
        <v>112</v>
      </c>
      <c r="C21" s="10">
        <f t="shared" si="2"/>
        <v>128</v>
      </c>
      <c r="D21" s="10">
        <f t="shared" si="2"/>
        <v>130</v>
      </c>
      <c r="E21" s="10">
        <f t="shared" si="2"/>
        <v>134</v>
      </c>
      <c r="F21" s="10">
        <f t="shared" si="2"/>
        <v>83</v>
      </c>
      <c r="G21" s="10">
        <f t="shared" si="2"/>
        <v>0</v>
      </c>
      <c r="H21" s="10">
        <f t="shared" si="2"/>
        <v>0</v>
      </c>
      <c r="I21" s="44">
        <f t="shared" si="0"/>
        <v>587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965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7.140625" style="0" bestFit="1" customWidth="1"/>
    <col min="13" max="13" width="6.7109375" style="0" customWidth="1"/>
  </cols>
  <sheetData>
    <row r="1" spans="1:9" ht="76.5" customHeight="1" thickBot="1">
      <c r="A1" s="3"/>
      <c r="B1" s="13" t="s">
        <v>40</v>
      </c>
      <c r="C1" s="13" t="s">
        <v>28</v>
      </c>
      <c r="D1" s="13" t="s">
        <v>38</v>
      </c>
      <c r="E1" s="13" t="s">
        <v>29</v>
      </c>
      <c r="F1" s="13" t="s">
        <v>43</v>
      </c>
      <c r="G1" s="13"/>
      <c r="H1" s="13"/>
      <c r="I1" s="11" t="s">
        <v>19</v>
      </c>
    </row>
    <row r="2" spans="1:10" ht="14.25">
      <c r="A2" s="20" t="s">
        <v>0</v>
      </c>
      <c r="B2" s="5">
        <v>6</v>
      </c>
      <c r="C2" s="5">
        <v>2</v>
      </c>
      <c r="D2" s="5">
        <v>4</v>
      </c>
      <c r="E2" s="5">
        <v>1</v>
      </c>
      <c r="F2" s="5">
        <v>4</v>
      </c>
      <c r="G2" s="5"/>
      <c r="H2" s="5"/>
      <c r="I2" s="12">
        <f>(B2+C2+D2+E2+F2+G2+H2)</f>
        <v>17</v>
      </c>
      <c r="J2" s="1"/>
    </row>
    <row r="3" spans="1:10" ht="14.25">
      <c r="A3" s="21" t="s">
        <v>1</v>
      </c>
      <c r="B3" s="7">
        <v>5</v>
      </c>
      <c r="C3" s="7">
        <v>2</v>
      </c>
      <c r="D3" s="7">
        <v>3</v>
      </c>
      <c r="E3" s="7">
        <v>4</v>
      </c>
      <c r="F3" s="7">
        <v>2</v>
      </c>
      <c r="G3" s="7"/>
      <c r="H3" s="7"/>
      <c r="I3" s="12">
        <f aca="true" t="shared" si="0" ref="I3:I21">(B3+C3+D3+E3+F3+G3+H3)</f>
        <v>16</v>
      </c>
      <c r="J3" s="1"/>
    </row>
    <row r="4" spans="1:10" ht="14.25">
      <c r="A4" s="22" t="s">
        <v>20</v>
      </c>
      <c r="B4" s="5">
        <v>6</v>
      </c>
      <c r="C4" s="5">
        <v>2</v>
      </c>
      <c r="D4" s="5">
        <v>4</v>
      </c>
      <c r="E4" s="5">
        <v>2</v>
      </c>
      <c r="F4" s="5">
        <v>3</v>
      </c>
      <c r="G4" s="5"/>
      <c r="H4" s="5"/>
      <c r="I4" s="12">
        <f t="shared" si="0"/>
        <v>17</v>
      </c>
      <c r="J4" s="1"/>
    </row>
    <row r="5" spans="1:10" ht="14.25">
      <c r="A5" s="23" t="s">
        <v>21</v>
      </c>
      <c r="B5" s="7">
        <v>5</v>
      </c>
      <c r="C5" s="7">
        <v>0</v>
      </c>
      <c r="D5" s="7">
        <v>3</v>
      </c>
      <c r="E5" s="7">
        <v>2</v>
      </c>
      <c r="F5" s="7">
        <v>2</v>
      </c>
      <c r="G5" s="7"/>
      <c r="H5" s="7"/>
      <c r="I5" s="12">
        <f t="shared" si="0"/>
        <v>12</v>
      </c>
      <c r="J5" s="1"/>
    </row>
    <row r="6" spans="1:10" ht="14.25">
      <c r="A6" s="22" t="s">
        <v>2</v>
      </c>
      <c r="B6" s="5">
        <v>6</v>
      </c>
      <c r="C6" s="5">
        <v>0</v>
      </c>
      <c r="D6" s="5">
        <v>2</v>
      </c>
      <c r="E6" s="5">
        <v>3</v>
      </c>
      <c r="F6" s="5">
        <v>3</v>
      </c>
      <c r="G6" s="5"/>
      <c r="H6" s="5"/>
      <c r="I6" s="12">
        <f t="shared" si="0"/>
        <v>14</v>
      </c>
      <c r="J6" s="1"/>
    </row>
    <row r="7" spans="1:10" ht="14.25">
      <c r="A7" s="23" t="s">
        <v>25</v>
      </c>
      <c r="B7" s="7">
        <v>5</v>
      </c>
      <c r="C7" s="7">
        <v>2</v>
      </c>
      <c r="D7" s="7">
        <v>4</v>
      </c>
      <c r="E7" s="7">
        <v>3</v>
      </c>
      <c r="F7" s="7">
        <v>2</v>
      </c>
      <c r="G7" s="7"/>
      <c r="H7" s="7"/>
      <c r="I7" s="12">
        <f t="shared" si="0"/>
        <v>16</v>
      </c>
      <c r="J7" s="1"/>
    </row>
    <row r="8" spans="1:10" ht="14.25">
      <c r="A8" s="24" t="s">
        <v>26</v>
      </c>
      <c r="B8" s="5">
        <v>6</v>
      </c>
      <c r="C8" s="5">
        <v>2</v>
      </c>
      <c r="D8" s="5">
        <v>3</v>
      </c>
      <c r="E8" s="5">
        <v>4</v>
      </c>
      <c r="F8" s="5">
        <v>4</v>
      </c>
      <c r="G8" s="5"/>
      <c r="H8" s="5"/>
      <c r="I8" s="12">
        <f t="shared" si="0"/>
        <v>19</v>
      </c>
      <c r="J8" s="2"/>
    </row>
    <row r="9" spans="1:10" ht="14.25">
      <c r="A9" s="25" t="s">
        <v>27</v>
      </c>
      <c r="B9" s="7">
        <v>6</v>
      </c>
      <c r="C9" s="7">
        <v>2</v>
      </c>
      <c r="D9" s="7">
        <v>3</v>
      </c>
      <c r="E9" s="7">
        <v>5</v>
      </c>
      <c r="F9" s="7">
        <v>4</v>
      </c>
      <c r="G9" s="7"/>
      <c r="H9" s="7"/>
      <c r="I9" s="12">
        <f t="shared" si="0"/>
        <v>20</v>
      </c>
      <c r="J9" s="1"/>
    </row>
    <row r="10" spans="1:10" ht="15" thickBot="1">
      <c r="A10" s="26" t="s">
        <v>22</v>
      </c>
      <c r="B10" s="5">
        <v>5</v>
      </c>
      <c r="C10" s="5">
        <v>2</v>
      </c>
      <c r="D10" s="5">
        <v>3</v>
      </c>
      <c r="E10" s="5">
        <v>5</v>
      </c>
      <c r="F10" s="5">
        <v>4</v>
      </c>
      <c r="G10" s="5"/>
      <c r="H10" s="5"/>
      <c r="I10" s="12">
        <f t="shared" si="0"/>
        <v>19</v>
      </c>
      <c r="J10" s="1"/>
    </row>
    <row r="11" spans="1:11" ht="15" thickBot="1">
      <c r="A11" s="27" t="s">
        <v>3</v>
      </c>
      <c r="B11" s="9">
        <f aca="true" t="shared" si="1" ref="B11:H11">B2+B3+B4+B5+B6+B7+B8*2+B9+B10</f>
        <v>56</v>
      </c>
      <c r="C11" s="9">
        <f t="shared" si="1"/>
        <v>16</v>
      </c>
      <c r="D11" s="9">
        <f t="shared" si="1"/>
        <v>32</v>
      </c>
      <c r="E11" s="9">
        <f t="shared" si="1"/>
        <v>33</v>
      </c>
      <c r="F11" s="9">
        <f t="shared" si="1"/>
        <v>32</v>
      </c>
      <c r="G11" s="9">
        <f t="shared" si="1"/>
        <v>0</v>
      </c>
      <c r="H11" s="9">
        <f t="shared" si="1"/>
        <v>0</v>
      </c>
      <c r="I11" s="44">
        <f t="shared" si="0"/>
        <v>169</v>
      </c>
      <c r="J11" s="1"/>
      <c r="K11" s="18"/>
    </row>
    <row r="12" spans="1:9" ht="14.25">
      <c r="A12" s="14" t="s">
        <v>12</v>
      </c>
      <c r="B12" s="17">
        <v>8</v>
      </c>
      <c r="C12" s="17">
        <v>9</v>
      </c>
      <c r="D12" s="17">
        <v>8</v>
      </c>
      <c r="E12" s="17">
        <v>8</v>
      </c>
      <c r="F12" s="17">
        <v>6</v>
      </c>
      <c r="G12" s="17"/>
      <c r="H12" s="17"/>
      <c r="I12" s="12">
        <f t="shared" si="0"/>
        <v>39</v>
      </c>
    </row>
    <row r="13" spans="1:9" ht="14.25">
      <c r="A13" s="16" t="s">
        <v>13</v>
      </c>
      <c r="B13" s="8">
        <v>5</v>
      </c>
      <c r="C13" s="8">
        <v>6</v>
      </c>
      <c r="D13" s="8">
        <v>5</v>
      </c>
      <c r="E13" s="8">
        <v>3</v>
      </c>
      <c r="F13" s="8">
        <v>5</v>
      </c>
      <c r="G13" s="8"/>
      <c r="H13" s="8"/>
      <c r="I13" s="12">
        <f t="shared" si="0"/>
        <v>24</v>
      </c>
    </row>
    <row r="14" spans="1:9" ht="14.25">
      <c r="A14" s="14" t="s">
        <v>4</v>
      </c>
      <c r="B14" s="6">
        <v>3</v>
      </c>
      <c r="C14" s="6">
        <v>3</v>
      </c>
      <c r="D14" s="6">
        <v>2</v>
      </c>
      <c r="E14" s="6">
        <v>3</v>
      </c>
      <c r="F14" s="6">
        <v>2</v>
      </c>
      <c r="G14" s="6"/>
      <c r="H14" s="6"/>
      <c r="I14" s="12">
        <f t="shared" si="0"/>
        <v>13</v>
      </c>
    </row>
    <row r="15" spans="1:9" ht="14.25">
      <c r="A15" s="16" t="s">
        <v>9</v>
      </c>
      <c r="B15" s="8">
        <v>4</v>
      </c>
      <c r="C15" s="8">
        <v>5</v>
      </c>
      <c r="D15" s="8">
        <v>3</v>
      </c>
      <c r="E15" s="8">
        <v>3</v>
      </c>
      <c r="F15" s="8">
        <v>2</v>
      </c>
      <c r="G15" s="8"/>
      <c r="H15" s="8"/>
      <c r="I15" s="12">
        <f t="shared" si="0"/>
        <v>17</v>
      </c>
    </row>
    <row r="16" spans="1:9" ht="14.25">
      <c r="A16" s="14" t="s">
        <v>23</v>
      </c>
      <c r="B16" s="6">
        <v>5</v>
      </c>
      <c r="C16" s="6">
        <v>6</v>
      </c>
      <c r="D16" s="6">
        <v>4</v>
      </c>
      <c r="E16" s="6">
        <v>3</v>
      </c>
      <c r="F16" s="6">
        <v>3</v>
      </c>
      <c r="G16" s="6"/>
      <c r="H16" s="6"/>
      <c r="I16" s="12">
        <f t="shared" si="0"/>
        <v>21</v>
      </c>
    </row>
    <row r="17" spans="1:9" ht="14.25">
      <c r="A17" s="16" t="s">
        <v>24</v>
      </c>
      <c r="B17" s="8">
        <v>6</v>
      </c>
      <c r="C17" s="8">
        <v>5</v>
      </c>
      <c r="D17" s="8">
        <v>4</v>
      </c>
      <c r="E17" s="8">
        <v>4</v>
      </c>
      <c r="F17" s="8">
        <v>3</v>
      </c>
      <c r="G17" s="8"/>
      <c r="H17" s="8"/>
      <c r="I17" s="12">
        <f t="shared" si="0"/>
        <v>22</v>
      </c>
    </row>
    <row r="18" spans="1:9" ht="14.25">
      <c r="A18" s="14" t="s">
        <v>5</v>
      </c>
      <c r="B18" s="6">
        <v>7</v>
      </c>
      <c r="C18" s="6">
        <v>7</v>
      </c>
      <c r="D18" s="6">
        <v>4</v>
      </c>
      <c r="E18" s="6">
        <v>4</v>
      </c>
      <c r="F18" s="6">
        <v>4</v>
      </c>
      <c r="G18" s="6"/>
      <c r="H18" s="6"/>
      <c r="I18" s="12">
        <f t="shared" si="0"/>
        <v>26</v>
      </c>
    </row>
    <row r="19" spans="1:9" ht="14.25">
      <c r="A19" s="16" t="s">
        <v>14</v>
      </c>
      <c r="B19" s="8">
        <v>6</v>
      </c>
      <c r="C19" s="8">
        <v>3</v>
      </c>
      <c r="D19" s="8">
        <v>5</v>
      </c>
      <c r="E19" s="8">
        <v>2</v>
      </c>
      <c r="F19" s="8">
        <v>2</v>
      </c>
      <c r="G19" s="8"/>
      <c r="H19" s="8"/>
      <c r="I19" s="12">
        <f t="shared" si="0"/>
        <v>18</v>
      </c>
    </row>
    <row r="20" spans="1:9" ht="15" thickBot="1">
      <c r="A20" s="15" t="s">
        <v>6</v>
      </c>
      <c r="B20" s="6">
        <v>5</v>
      </c>
      <c r="C20" s="6">
        <v>4</v>
      </c>
      <c r="D20" s="6">
        <v>4</v>
      </c>
      <c r="E20" s="6">
        <v>3</v>
      </c>
      <c r="F20" s="6">
        <v>2</v>
      </c>
      <c r="G20" s="6"/>
      <c r="H20" s="6"/>
      <c r="I20" s="12">
        <f t="shared" si="0"/>
        <v>18</v>
      </c>
    </row>
    <row r="21" spans="1:9" ht="15" thickBot="1">
      <c r="A21" s="4" t="s">
        <v>3</v>
      </c>
      <c r="B21" s="10">
        <f aca="true" t="shared" si="2" ref="B21:H21">B12+B13+B14+B15+B16*3+B17*3+B18+B19*2+B20</f>
        <v>77</v>
      </c>
      <c r="C21" s="10">
        <f t="shared" si="2"/>
        <v>73</v>
      </c>
      <c r="D21" s="10">
        <f t="shared" si="2"/>
        <v>60</v>
      </c>
      <c r="E21" s="10">
        <f t="shared" si="2"/>
        <v>49</v>
      </c>
      <c r="F21" s="10">
        <f t="shared" si="2"/>
        <v>43</v>
      </c>
      <c r="G21" s="10">
        <f t="shared" si="2"/>
        <v>0</v>
      </c>
      <c r="H21" s="10">
        <f t="shared" si="2"/>
        <v>0</v>
      </c>
      <c r="I21" s="44">
        <f t="shared" si="0"/>
        <v>302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471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" sqref="B2:F10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40</v>
      </c>
      <c r="C1" s="13" t="s">
        <v>28</v>
      </c>
      <c r="D1" s="13" t="s">
        <v>38</v>
      </c>
      <c r="E1" s="13" t="s">
        <v>29</v>
      </c>
      <c r="F1" s="13" t="s">
        <v>43</v>
      </c>
      <c r="G1" s="13"/>
      <c r="H1" s="13"/>
      <c r="I1" s="11" t="s">
        <v>19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20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21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25</v>
      </c>
      <c r="B7" s="7"/>
      <c r="C7" s="7"/>
      <c r="D7" s="7"/>
      <c r="E7" s="7"/>
      <c r="F7" s="7"/>
      <c r="G7" s="7"/>
      <c r="H7" s="7"/>
      <c r="I7" s="12">
        <f t="shared" si="0"/>
        <v>0</v>
      </c>
      <c r="J7" s="1"/>
    </row>
    <row r="8" spans="1:10" ht="14.25">
      <c r="A8" s="24" t="s">
        <v>26</v>
      </c>
      <c r="B8" s="5"/>
      <c r="C8" s="5"/>
      <c r="D8" s="5"/>
      <c r="E8" s="5"/>
      <c r="F8" s="5"/>
      <c r="G8" s="5"/>
      <c r="H8" s="5"/>
      <c r="I8" s="12">
        <f t="shared" si="0"/>
        <v>0</v>
      </c>
      <c r="J8" s="2"/>
    </row>
    <row r="9" spans="1:10" ht="14.25">
      <c r="A9" s="25" t="s">
        <v>27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22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4">
        <f t="shared" si="0"/>
        <v>0</v>
      </c>
      <c r="J11" s="1"/>
    </row>
    <row r="12" spans="1:9" ht="14.25">
      <c r="A12" s="14" t="s">
        <v>12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13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9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23</v>
      </c>
      <c r="B16" s="6"/>
      <c r="C16" s="6"/>
      <c r="D16" s="6"/>
      <c r="E16" s="6"/>
      <c r="F16" s="6"/>
      <c r="G16" s="6"/>
      <c r="H16" s="6"/>
      <c r="I16" s="12">
        <f t="shared" si="0"/>
        <v>0</v>
      </c>
    </row>
    <row r="17" spans="1:9" ht="14.25">
      <c r="A17" s="16" t="s">
        <v>24</v>
      </c>
      <c r="B17" s="8"/>
      <c r="C17" s="8"/>
      <c r="D17" s="8"/>
      <c r="E17" s="8"/>
      <c r="F17" s="8"/>
      <c r="G17" s="8"/>
      <c r="H17" s="8"/>
      <c r="I17" s="12">
        <f t="shared" si="0"/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14</v>
      </c>
      <c r="B19" s="8"/>
      <c r="C19" s="8"/>
      <c r="D19" s="8"/>
      <c r="E19" s="8"/>
      <c r="F19" s="8"/>
      <c r="G19" s="8"/>
      <c r="H19" s="8"/>
      <c r="I19" s="12">
        <f t="shared" si="0"/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4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40</v>
      </c>
      <c r="C1" s="13" t="s">
        <v>28</v>
      </c>
      <c r="D1" s="13" t="s">
        <v>38</v>
      </c>
      <c r="E1" s="13" t="s">
        <v>29</v>
      </c>
      <c r="F1" s="13" t="s">
        <v>43</v>
      </c>
      <c r="G1" s="13"/>
      <c r="H1" s="13"/>
      <c r="I1" s="11" t="s">
        <v>19</v>
      </c>
    </row>
    <row r="2" spans="1:10" ht="14.25">
      <c r="A2" s="20" t="s">
        <v>0</v>
      </c>
      <c r="B2" s="5">
        <v>8</v>
      </c>
      <c r="C2" s="5">
        <v>8</v>
      </c>
      <c r="D2" s="5">
        <v>7</v>
      </c>
      <c r="E2" s="5">
        <v>4</v>
      </c>
      <c r="F2" s="5">
        <v>7</v>
      </c>
      <c r="G2" s="5"/>
      <c r="H2" s="5"/>
      <c r="I2" s="12">
        <f>(B2+C2+D2+E2+F2+G2+H2)</f>
        <v>34</v>
      </c>
      <c r="J2" s="1"/>
    </row>
    <row r="3" spans="1:10" ht="14.25">
      <c r="A3" s="21" t="s">
        <v>1</v>
      </c>
      <c r="B3" s="7">
        <v>7</v>
      </c>
      <c r="C3" s="7">
        <v>9</v>
      </c>
      <c r="D3" s="7">
        <v>7</v>
      </c>
      <c r="E3" s="7">
        <v>6</v>
      </c>
      <c r="F3" s="7">
        <v>6</v>
      </c>
      <c r="G3" s="7"/>
      <c r="H3" s="7"/>
      <c r="I3" s="12">
        <f aca="true" t="shared" si="0" ref="I3:I21">(B3+C3+D3+E3+F3+G3+H3)</f>
        <v>35</v>
      </c>
      <c r="J3" s="1"/>
    </row>
    <row r="4" spans="1:10" ht="14.25">
      <c r="A4" s="22" t="s">
        <v>20</v>
      </c>
      <c r="B4" s="5">
        <v>8</v>
      </c>
      <c r="C4" s="5">
        <v>3</v>
      </c>
      <c r="D4" s="5">
        <v>6</v>
      </c>
      <c r="E4" s="5">
        <v>2</v>
      </c>
      <c r="F4" s="5">
        <v>6</v>
      </c>
      <c r="G4" s="5"/>
      <c r="H4" s="5"/>
      <c r="I4" s="12">
        <f t="shared" si="0"/>
        <v>25</v>
      </c>
      <c r="J4" s="1"/>
    </row>
    <row r="5" spans="1:10" ht="14.25">
      <c r="A5" s="23" t="s">
        <v>21</v>
      </c>
      <c r="B5" s="7">
        <v>7</v>
      </c>
      <c r="C5" s="7">
        <v>7</v>
      </c>
      <c r="D5" s="7">
        <v>5</v>
      </c>
      <c r="E5" s="7">
        <v>5</v>
      </c>
      <c r="F5" s="7">
        <v>7</v>
      </c>
      <c r="G5" s="7"/>
      <c r="H5" s="7"/>
      <c r="I5" s="12">
        <f t="shared" si="0"/>
        <v>31</v>
      </c>
      <c r="J5" s="1"/>
    </row>
    <row r="6" spans="1:10" ht="14.25">
      <c r="A6" s="22" t="s">
        <v>2</v>
      </c>
      <c r="B6" s="5">
        <v>8</v>
      </c>
      <c r="C6" s="5">
        <v>0</v>
      </c>
      <c r="D6" s="5">
        <v>5</v>
      </c>
      <c r="E6" s="5">
        <v>2</v>
      </c>
      <c r="F6" s="5">
        <v>7</v>
      </c>
      <c r="G6" s="5"/>
      <c r="H6" s="5"/>
      <c r="I6" s="12">
        <f t="shared" si="0"/>
        <v>22</v>
      </c>
      <c r="J6" s="1"/>
    </row>
    <row r="7" spans="1:10" ht="14.25">
      <c r="A7" s="23" t="s">
        <v>25</v>
      </c>
      <c r="B7" s="7">
        <v>7</v>
      </c>
      <c r="C7" s="7">
        <v>5</v>
      </c>
      <c r="D7" s="7">
        <v>8</v>
      </c>
      <c r="E7" s="7">
        <v>4</v>
      </c>
      <c r="F7" s="7">
        <v>7</v>
      </c>
      <c r="G7" s="7"/>
      <c r="H7" s="7"/>
      <c r="I7" s="12">
        <f t="shared" si="0"/>
        <v>31</v>
      </c>
      <c r="J7" s="1"/>
    </row>
    <row r="8" spans="1:10" ht="14.25">
      <c r="A8" s="24" t="s">
        <v>26</v>
      </c>
      <c r="B8" s="5">
        <v>8</v>
      </c>
      <c r="C8" s="5">
        <v>8</v>
      </c>
      <c r="D8" s="5">
        <v>6</v>
      </c>
      <c r="E8" s="5">
        <v>5</v>
      </c>
      <c r="F8" s="5">
        <v>8</v>
      </c>
      <c r="G8" s="5"/>
      <c r="H8" s="5"/>
      <c r="I8" s="12">
        <f t="shared" si="0"/>
        <v>35</v>
      </c>
      <c r="J8" s="2"/>
    </row>
    <row r="9" spans="1:10" ht="14.25">
      <c r="A9" s="25" t="s">
        <v>27</v>
      </c>
      <c r="B9" s="7">
        <v>8</v>
      </c>
      <c r="C9" s="7">
        <v>7</v>
      </c>
      <c r="D9" s="7">
        <v>8</v>
      </c>
      <c r="E9" s="7">
        <v>5</v>
      </c>
      <c r="F9" s="7">
        <v>7</v>
      </c>
      <c r="G9" s="7"/>
      <c r="H9" s="7"/>
      <c r="I9" s="12">
        <f t="shared" si="0"/>
        <v>35</v>
      </c>
      <c r="J9" s="1"/>
    </row>
    <row r="10" spans="1:10" ht="15" thickBot="1">
      <c r="A10" s="26" t="s">
        <v>22</v>
      </c>
      <c r="B10" s="5">
        <v>8</v>
      </c>
      <c r="C10" s="5">
        <v>5</v>
      </c>
      <c r="D10" s="5">
        <v>6</v>
      </c>
      <c r="E10" s="5">
        <v>5</v>
      </c>
      <c r="F10" s="5">
        <v>8</v>
      </c>
      <c r="G10" s="5"/>
      <c r="H10" s="5"/>
      <c r="I10" s="12">
        <f t="shared" si="0"/>
        <v>32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77</v>
      </c>
      <c r="C11" s="9">
        <f t="shared" si="1"/>
        <v>60</v>
      </c>
      <c r="D11" s="9">
        <f t="shared" si="1"/>
        <v>64</v>
      </c>
      <c r="E11" s="9">
        <f t="shared" si="1"/>
        <v>43</v>
      </c>
      <c r="F11" s="9">
        <f t="shared" si="1"/>
        <v>71</v>
      </c>
      <c r="G11" s="9">
        <f t="shared" si="1"/>
        <v>0</v>
      </c>
      <c r="H11" s="9">
        <f t="shared" si="1"/>
        <v>0</v>
      </c>
      <c r="I11" s="44">
        <f t="shared" si="0"/>
        <v>315</v>
      </c>
      <c r="J11" s="1"/>
    </row>
    <row r="12" spans="1:9" ht="14.25">
      <c r="A12" s="14" t="s">
        <v>12</v>
      </c>
      <c r="B12" s="17">
        <v>7</v>
      </c>
      <c r="C12" s="17">
        <v>10</v>
      </c>
      <c r="D12" s="17">
        <v>7</v>
      </c>
      <c r="E12" s="17">
        <v>9</v>
      </c>
      <c r="F12" s="17">
        <v>6</v>
      </c>
      <c r="G12" s="17"/>
      <c r="H12" s="17"/>
      <c r="I12" s="12">
        <f t="shared" si="0"/>
        <v>39</v>
      </c>
    </row>
    <row r="13" spans="1:9" ht="14.25">
      <c r="A13" s="16" t="s">
        <v>13</v>
      </c>
      <c r="B13" s="8">
        <v>6</v>
      </c>
      <c r="C13" s="8">
        <v>9</v>
      </c>
      <c r="D13" s="8">
        <v>10</v>
      </c>
      <c r="E13" s="8">
        <v>8</v>
      </c>
      <c r="F13" s="8">
        <v>8</v>
      </c>
      <c r="G13" s="8"/>
      <c r="H13" s="8"/>
      <c r="I13" s="12">
        <f t="shared" si="0"/>
        <v>41</v>
      </c>
    </row>
    <row r="14" spans="1:9" ht="14.25">
      <c r="A14" s="14" t="s">
        <v>4</v>
      </c>
      <c r="B14" s="6">
        <v>3</v>
      </c>
      <c r="C14" s="6">
        <v>6</v>
      </c>
      <c r="D14" s="6">
        <v>3</v>
      </c>
      <c r="E14" s="6">
        <v>5</v>
      </c>
      <c r="F14" s="6">
        <v>3</v>
      </c>
      <c r="G14" s="6"/>
      <c r="H14" s="6"/>
      <c r="I14" s="12">
        <f t="shared" si="0"/>
        <v>20</v>
      </c>
    </row>
    <row r="15" spans="1:9" ht="14.25">
      <c r="A15" s="16" t="s">
        <v>9</v>
      </c>
      <c r="B15" s="8">
        <v>6</v>
      </c>
      <c r="C15" s="8">
        <v>8</v>
      </c>
      <c r="D15" s="8">
        <v>8</v>
      </c>
      <c r="E15" s="8">
        <v>6</v>
      </c>
      <c r="F15" s="8">
        <v>9</v>
      </c>
      <c r="G15" s="8"/>
      <c r="H15" s="8"/>
      <c r="I15" s="12">
        <f t="shared" si="0"/>
        <v>37</v>
      </c>
    </row>
    <row r="16" spans="1:9" ht="14.25">
      <c r="A16" s="14" t="s">
        <v>23</v>
      </c>
      <c r="B16" s="6">
        <v>6</v>
      </c>
      <c r="C16" s="6">
        <v>6</v>
      </c>
      <c r="D16" s="6">
        <v>7</v>
      </c>
      <c r="E16" s="6">
        <v>5</v>
      </c>
      <c r="F16" s="6">
        <v>6</v>
      </c>
      <c r="G16" s="6"/>
      <c r="H16" s="6"/>
      <c r="I16" s="12">
        <f t="shared" si="0"/>
        <v>30</v>
      </c>
    </row>
    <row r="17" spans="1:9" ht="14.25">
      <c r="A17" s="16" t="s">
        <v>24</v>
      </c>
      <c r="B17" s="8">
        <v>5</v>
      </c>
      <c r="C17" s="8">
        <v>6</v>
      </c>
      <c r="D17" s="8">
        <v>7</v>
      </c>
      <c r="E17" s="8">
        <v>5</v>
      </c>
      <c r="F17" s="8">
        <v>6</v>
      </c>
      <c r="G17" s="8"/>
      <c r="H17" s="8"/>
      <c r="I17" s="12">
        <f t="shared" si="0"/>
        <v>29</v>
      </c>
    </row>
    <row r="18" spans="1:9" ht="14.25">
      <c r="A18" s="14" t="s">
        <v>5</v>
      </c>
      <c r="B18" s="6">
        <v>5</v>
      </c>
      <c r="C18" s="6">
        <v>8</v>
      </c>
      <c r="D18" s="6">
        <v>7</v>
      </c>
      <c r="E18" s="6">
        <v>6</v>
      </c>
      <c r="F18" s="6">
        <v>8</v>
      </c>
      <c r="G18" s="6"/>
      <c r="H18" s="6"/>
      <c r="I18" s="12">
        <f t="shared" si="0"/>
        <v>34</v>
      </c>
    </row>
    <row r="19" spans="1:9" ht="14.25">
      <c r="A19" s="16" t="s">
        <v>14</v>
      </c>
      <c r="B19" s="8">
        <v>8</v>
      </c>
      <c r="C19" s="8">
        <v>6</v>
      </c>
      <c r="D19" s="8">
        <v>9</v>
      </c>
      <c r="E19" s="8">
        <v>7</v>
      </c>
      <c r="F19" s="8">
        <v>9</v>
      </c>
      <c r="G19" s="8"/>
      <c r="H19" s="8"/>
      <c r="I19" s="12">
        <f t="shared" si="0"/>
        <v>39</v>
      </c>
    </row>
    <row r="20" spans="1:9" ht="15" thickBot="1">
      <c r="A20" s="15" t="s">
        <v>6</v>
      </c>
      <c r="B20" s="6">
        <v>6</v>
      </c>
      <c r="C20" s="6">
        <v>8</v>
      </c>
      <c r="D20" s="6">
        <v>7</v>
      </c>
      <c r="E20" s="6">
        <v>8</v>
      </c>
      <c r="F20" s="6">
        <v>8</v>
      </c>
      <c r="G20" s="6"/>
      <c r="H20" s="6"/>
      <c r="I20" s="12">
        <f t="shared" si="0"/>
        <v>37</v>
      </c>
    </row>
    <row r="21" spans="1:9" ht="15" thickBot="1">
      <c r="A21" s="4" t="s">
        <v>3</v>
      </c>
      <c r="B21" s="10">
        <f aca="true" t="shared" si="2" ref="B21:H21">B12+B13+B14+B15+B16*3+B17*3+B18+B19*2+B20</f>
        <v>82</v>
      </c>
      <c r="C21" s="10">
        <f t="shared" si="2"/>
        <v>97</v>
      </c>
      <c r="D21" s="10">
        <f t="shared" si="2"/>
        <v>102</v>
      </c>
      <c r="E21" s="10">
        <f t="shared" si="2"/>
        <v>86</v>
      </c>
      <c r="F21" s="10">
        <f t="shared" si="2"/>
        <v>96</v>
      </c>
      <c r="G21" s="10">
        <f t="shared" si="2"/>
        <v>0</v>
      </c>
      <c r="H21" s="10">
        <f t="shared" si="2"/>
        <v>0</v>
      </c>
      <c r="I21" s="44">
        <f t="shared" si="0"/>
        <v>463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778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2022-05-27T22:13:54Z</dcterms:modified>
  <cp:category/>
  <cp:version/>
  <cp:contentType/>
  <cp:contentStatus/>
</cp:coreProperties>
</file>